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17 Predictions\Weekly Predictions\"/>
    </mc:Choice>
  </mc:AlternateContent>
  <bookViews>
    <workbookView xWindow="0" yWindow="60" windowWidth="22980" windowHeight="9264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AM21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" i="1"/>
  <c r="AL41" i="1"/>
  <c r="AK41" i="1"/>
  <c r="AL40" i="1"/>
  <c r="AK40" i="1"/>
  <c r="AL39" i="1"/>
  <c r="AK39" i="1"/>
  <c r="AL38" i="1"/>
  <c r="AK38" i="1"/>
  <c r="AL37" i="1"/>
  <c r="AK37" i="1"/>
  <c r="AL36" i="1"/>
  <c r="AK36" i="1"/>
  <c r="AL35" i="1"/>
  <c r="AK35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L11" i="1"/>
  <c r="AK11" i="1"/>
  <c r="AL10" i="1"/>
  <c r="AK10" i="1"/>
  <c r="AL9" i="1"/>
  <c r="AK9" i="1"/>
  <c r="AL8" i="1"/>
  <c r="AK8" i="1"/>
  <c r="AL7" i="1"/>
  <c r="AK7" i="1"/>
  <c r="AL6" i="1"/>
  <c r="AK6" i="1"/>
  <c r="AL5" i="1"/>
  <c r="AK5" i="1"/>
  <c r="AL4" i="1"/>
  <c r="AK4" i="1"/>
  <c r="AK42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42" i="1"/>
  <c r="T42" i="1"/>
  <c r="S42" i="1"/>
  <c r="R42" i="1"/>
  <c r="Q42" i="1"/>
  <c r="P42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U41" i="1"/>
  <c r="T41" i="1"/>
  <c r="S41" i="1"/>
  <c r="R41" i="1"/>
  <c r="Q41" i="1"/>
  <c r="P41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U40" i="1"/>
  <c r="T40" i="1"/>
  <c r="S40" i="1"/>
  <c r="R40" i="1"/>
  <c r="Q40" i="1"/>
  <c r="P40" i="1"/>
  <c r="O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U39" i="1"/>
  <c r="T39" i="1"/>
  <c r="S39" i="1"/>
  <c r="R39" i="1"/>
  <c r="Q39" i="1"/>
  <c r="P39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U38" i="1"/>
  <c r="T38" i="1"/>
  <c r="S38" i="1"/>
  <c r="R38" i="1"/>
  <c r="Q38" i="1"/>
  <c r="P38" i="1"/>
  <c r="O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U37" i="1"/>
  <c r="T37" i="1"/>
  <c r="S37" i="1"/>
  <c r="R37" i="1"/>
  <c r="Q37" i="1"/>
  <c r="P37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U36" i="1"/>
  <c r="T36" i="1"/>
  <c r="S36" i="1"/>
  <c r="R36" i="1"/>
  <c r="Q36" i="1"/>
  <c r="P36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U35" i="1"/>
  <c r="T35" i="1"/>
  <c r="S35" i="1"/>
  <c r="R35" i="1"/>
  <c r="Q35" i="1"/>
  <c r="P35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U34" i="1"/>
  <c r="T34" i="1"/>
  <c r="S34" i="1"/>
  <c r="R34" i="1"/>
  <c r="Q34" i="1"/>
  <c r="P34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U33" i="1"/>
  <c r="T33" i="1"/>
  <c r="S33" i="1"/>
  <c r="R33" i="1"/>
  <c r="Q33" i="1"/>
  <c r="P33" i="1"/>
  <c r="O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U31" i="1"/>
  <c r="T31" i="1"/>
  <c r="S31" i="1"/>
  <c r="R31" i="1"/>
  <c r="Q31" i="1"/>
  <c r="P31" i="1"/>
  <c r="O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U30" i="1"/>
  <c r="T30" i="1"/>
  <c r="S30" i="1"/>
  <c r="R30" i="1"/>
  <c r="Q30" i="1"/>
  <c r="P30" i="1"/>
  <c r="O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U28" i="1"/>
  <c r="T28" i="1"/>
  <c r="S28" i="1"/>
  <c r="R28" i="1"/>
  <c r="Q28" i="1"/>
  <c r="P28" i="1"/>
  <c r="O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U26" i="1"/>
  <c r="T26" i="1"/>
  <c r="S26" i="1"/>
  <c r="R26" i="1"/>
  <c r="Q26" i="1"/>
  <c r="P26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U25" i="1"/>
  <c r="T25" i="1"/>
  <c r="S25" i="1"/>
  <c r="R25" i="1"/>
  <c r="Q25" i="1"/>
  <c r="P25" i="1"/>
  <c r="O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U24" i="1"/>
  <c r="T24" i="1"/>
  <c r="S24" i="1"/>
  <c r="R24" i="1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U23" i="1"/>
  <c r="T23" i="1"/>
  <c r="S23" i="1"/>
  <c r="R23" i="1"/>
  <c r="Q23" i="1"/>
  <c r="P23" i="1"/>
  <c r="O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U21" i="1"/>
  <c r="T21" i="1"/>
  <c r="S21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U13" i="1"/>
  <c r="T13" i="1"/>
  <c r="S13" i="1"/>
  <c r="R13" i="1"/>
  <c r="Q13" i="1"/>
  <c r="P13" i="1"/>
  <c r="O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U12" i="1"/>
  <c r="T12" i="1"/>
  <c r="S12" i="1"/>
  <c r="R12" i="1"/>
  <c r="Q12" i="1"/>
  <c r="P12" i="1"/>
  <c r="O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U11" i="1"/>
  <c r="T11" i="1"/>
  <c r="S11" i="1"/>
  <c r="R11" i="1"/>
  <c r="Q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  <c r="B9" i="1"/>
  <c r="A9" i="1"/>
  <c r="U8" i="1"/>
  <c r="T8" i="1"/>
  <c r="S8" i="1"/>
  <c r="R8" i="1"/>
  <c r="Q8" i="1"/>
  <c r="P8" i="1"/>
  <c r="O8" i="1"/>
  <c r="M8" i="1"/>
  <c r="L8" i="1"/>
  <c r="K8" i="1"/>
  <c r="J8" i="1"/>
  <c r="I8" i="1"/>
  <c r="H8" i="1"/>
  <c r="G8" i="1"/>
  <c r="F8" i="1"/>
  <c r="E8" i="1"/>
  <c r="D8" i="1"/>
  <c r="C8" i="1"/>
  <c r="B8" i="1"/>
  <c r="A8" i="1"/>
  <c r="U7" i="1"/>
  <c r="T7" i="1"/>
  <c r="S7" i="1"/>
  <c r="R7" i="1"/>
  <c r="Q7" i="1"/>
  <c r="P7" i="1"/>
  <c r="O7" i="1"/>
  <c r="M7" i="1"/>
  <c r="L7" i="1"/>
  <c r="K7" i="1"/>
  <c r="J7" i="1"/>
  <c r="I7" i="1"/>
  <c r="H7" i="1"/>
  <c r="G7" i="1"/>
  <c r="F7" i="1"/>
  <c r="E7" i="1"/>
  <c r="D7" i="1"/>
  <c r="C7" i="1"/>
  <c r="B7" i="1"/>
  <c r="A7" i="1"/>
  <c r="U6" i="1"/>
  <c r="T6" i="1"/>
  <c r="S6" i="1"/>
  <c r="R6" i="1"/>
  <c r="Q6" i="1"/>
  <c r="P6" i="1"/>
  <c r="O6" i="1"/>
  <c r="M6" i="1"/>
  <c r="L6" i="1"/>
  <c r="K6" i="1"/>
  <c r="J6" i="1"/>
  <c r="I6" i="1"/>
  <c r="H6" i="1"/>
  <c r="G6" i="1"/>
  <c r="F6" i="1"/>
  <c r="E6" i="1"/>
  <c r="D6" i="1"/>
  <c r="C6" i="1"/>
  <c r="B6" i="1"/>
  <c r="A6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  <c r="B5" i="1"/>
  <c r="A5" i="1"/>
  <c r="U4" i="1"/>
  <c r="T4" i="1"/>
  <c r="S4" i="1"/>
  <c r="R4" i="1"/>
  <c r="Q4" i="1"/>
  <c r="P4" i="1"/>
  <c r="O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<sst xmlns="http://schemas.openxmlformats.org/spreadsheetml/2006/main" count="41" uniqueCount="29">
  <si>
    <t>Location</t>
  </si>
  <si>
    <t>Away</t>
  </si>
  <si>
    <t>Home</t>
  </si>
  <si>
    <t>Day</t>
  </si>
  <si>
    <t>Date</t>
  </si>
  <si>
    <t>Time EST</t>
  </si>
  <si>
    <t>Network</t>
  </si>
  <si>
    <t>Favorite</t>
  </si>
  <si>
    <t>Underdog</t>
  </si>
  <si>
    <t>Spread</t>
  </si>
  <si>
    <t>O/U</t>
  </si>
  <si>
    <t>BBofG</t>
  </si>
  <si>
    <t>Picks Against the Spread</t>
  </si>
  <si>
    <t>Confidence Picks -  Heart</t>
  </si>
  <si>
    <t>Points</t>
  </si>
  <si>
    <t>Confidence Picks Avg</t>
  </si>
  <si>
    <t>Confidence Picks CFN</t>
  </si>
  <si>
    <t>Sagarin Rating</t>
  </si>
  <si>
    <t>FPI Win %</t>
  </si>
  <si>
    <t xml:space="preserve">Key </t>
  </si>
  <si>
    <t>In State</t>
  </si>
  <si>
    <t>Bowl</t>
  </si>
  <si>
    <t>Conf</t>
  </si>
  <si>
    <t>Team</t>
  </si>
  <si>
    <t>Visitors</t>
  </si>
  <si>
    <t>Straight Up</t>
  </si>
  <si>
    <t>ATS</t>
  </si>
  <si>
    <t>Player Out</t>
  </si>
  <si>
    <t>New Head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</si>
</sst>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8" formatCode="_(* #,##0_);_(* \(#,##0\);_(* &quot;-&quot;??_);_(@_)"/>
    <numFmt numFmtId="169" formatCode="0.0"/>
    <numFmt numFmtId="170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4" fillId="0" borderId="0"/>
    <xf numFmtId="43" fontId="6" fillId="0" borderId="0" applyFont="0" applyFill="0" applyBorder="0" applyAlignment="0" applyProtection="0"/>
  </cellStyleXfs>
  <cellXfs count="136">
    <xf numFmtId="0" fontId="0" fillId="0" borderId="0" xfId="0"/>
    <xf numFmtId="164" fontId="8" fillId="0" borderId="3" xfId="2" applyFont="1" applyFill="1" applyBorder="1"/>
    <xf numFmtId="164" fontId="8" fillId="0" borderId="3" xfId="2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4" fontId="8" fillId="0" borderId="0" xfId="2" applyFont="1" applyFill="1" applyBorder="1" applyAlignment="1">
      <alignment horizontal="center"/>
    </xf>
    <xf numFmtId="169" fontId="5" fillId="0" borderId="3" xfId="2" applyNumberFormat="1" applyFont="1" applyFill="1" applyBorder="1" applyAlignment="1">
      <alignment horizontal="center"/>
    </xf>
    <xf numFmtId="169" fontId="5" fillId="0" borderId="0" xfId="2" applyNumberFormat="1" applyFont="1" applyFill="1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166" fontId="8" fillId="0" borderId="3" xfId="3" applyNumberFormat="1" applyFont="1" applyFill="1" applyBorder="1"/>
    <xf numFmtId="166" fontId="8" fillId="0" borderId="2" xfId="3" applyNumberFormat="1" applyFont="1" applyFill="1" applyBorder="1"/>
    <xf numFmtId="168" fontId="8" fillId="0" borderId="0" xfId="3" applyNumberFormat="1" applyFont="1" applyFill="1" applyBorder="1"/>
    <xf numFmtId="168" fontId="8" fillId="0" borderId="2" xfId="3" applyNumberFormat="1" applyFont="1" applyFill="1" applyBorder="1"/>
    <xf numFmtId="166" fontId="8" fillId="0" borderId="0" xfId="3" applyNumberFormat="1" applyFont="1" applyFill="1" applyBorder="1"/>
    <xf numFmtId="164" fontId="8" fillId="0" borderId="8" xfId="2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9" fontId="8" fillId="0" borderId="8" xfId="2" applyNumberFormat="1" applyFont="1" applyFill="1" applyBorder="1" applyAlignment="1">
      <alignment horizontal="center"/>
    </xf>
    <xf numFmtId="0" fontId="8" fillId="0" borderId="3" xfId="2" applyNumberFormat="1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8" fillId="0" borderId="2" xfId="2" applyNumberFormat="1" applyFont="1" applyFill="1" applyBorder="1" applyAlignment="1">
      <alignment horizontal="center"/>
    </xf>
    <xf numFmtId="170" fontId="8" fillId="0" borderId="3" xfId="1" applyNumberFormat="1" applyFont="1" applyFill="1" applyBorder="1"/>
    <xf numFmtId="170" fontId="8" fillId="0" borderId="2" xfId="1" applyNumberFormat="1" applyFont="1" applyFill="1" applyBorder="1"/>
    <xf numFmtId="168" fontId="8" fillId="0" borderId="8" xfId="3" applyNumberFormat="1" applyFont="1" applyFill="1" applyBorder="1"/>
    <xf numFmtId="169" fontId="5" fillId="0" borderId="8" xfId="2" applyNumberFormat="1" applyFont="1" applyFill="1" applyBorder="1" applyAlignment="1">
      <alignment horizontal="center"/>
    </xf>
    <xf numFmtId="0" fontId="4" fillId="0" borderId="0" xfId="2" applyNumberFormat="1"/>
    <xf numFmtId="164" fontId="4" fillId="0" borderId="0" xfId="2"/>
    <xf numFmtId="164" fontId="8" fillId="0" borderId="0" xfId="2" applyFont="1" applyFill="1"/>
    <xf numFmtId="1" fontId="2" fillId="0" borderId="4" xfId="2" applyNumberFormat="1" applyFont="1" applyBorder="1" applyAlignment="1">
      <alignment horizontal="center" wrapText="1"/>
    </xf>
    <xf numFmtId="164" fontId="2" fillId="0" borderId="4" xfId="2" applyFont="1" applyBorder="1" applyAlignment="1">
      <alignment horizontal="center" wrapText="1"/>
    </xf>
    <xf numFmtId="164" fontId="2" fillId="0" borderId="5" xfId="2" applyNumberFormat="1" applyFont="1" applyBorder="1" applyAlignment="1">
      <alignment horizontal="center" wrapText="1"/>
    </xf>
    <xf numFmtId="165" fontId="5" fillId="0" borderId="7" xfId="2" applyNumberFormat="1" applyFont="1" applyBorder="1" applyAlignment="1">
      <alignment horizontal="center" wrapText="1"/>
    </xf>
    <xf numFmtId="41" fontId="2" fillId="0" borderId="7" xfId="2" applyNumberFormat="1" applyFont="1" applyBorder="1" applyAlignment="1">
      <alignment horizontal="center" wrapText="1"/>
    </xf>
    <xf numFmtId="164" fontId="2" fillId="0" borderId="4" xfId="2" applyNumberFormat="1" applyFont="1" applyFill="1" applyBorder="1" applyAlignment="1">
      <alignment horizontal="center" wrapText="1"/>
    </xf>
    <xf numFmtId="164" fontId="9" fillId="0" borderId="7" xfId="2" applyFont="1" applyFill="1" applyBorder="1" applyAlignment="1">
      <alignment horizontal="center" wrapText="1"/>
    </xf>
    <xf numFmtId="164" fontId="9" fillId="0" borderId="5" xfId="2" applyFont="1" applyFill="1" applyBorder="1" applyAlignment="1">
      <alignment horizontal="center" wrapText="1"/>
    </xf>
    <xf numFmtId="164" fontId="2" fillId="0" borderId="7" xfId="2" applyFont="1" applyFill="1" applyBorder="1" applyAlignment="1">
      <alignment horizontal="center" wrapText="1"/>
    </xf>
    <xf numFmtId="43" fontId="2" fillId="0" borderId="7" xfId="3" applyFont="1" applyBorder="1" applyAlignment="1">
      <alignment horizontal="center" wrapText="1"/>
    </xf>
    <xf numFmtId="166" fontId="2" fillId="0" borderId="4" xfId="3" applyNumberFormat="1" applyFont="1" applyBorder="1" applyAlignment="1">
      <alignment horizontal="center" wrapText="1"/>
    </xf>
    <xf numFmtId="166" fontId="2" fillId="0" borderId="7" xfId="3" applyNumberFormat="1" applyFont="1" applyBorder="1" applyAlignment="1">
      <alignment horizontal="center" wrapText="1"/>
    </xf>
    <xf numFmtId="168" fontId="2" fillId="0" borderId="4" xfId="3" applyNumberFormat="1" applyFont="1" applyBorder="1" applyAlignment="1">
      <alignment horizontal="center" wrapText="1"/>
    </xf>
    <xf numFmtId="168" fontId="2" fillId="0" borderId="5" xfId="3" applyNumberFormat="1" applyFont="1" applyBorder="1" applyAlignment="1">
      <alignment horizontal="center" wrapText="1"/>
    </xf>
    <xf numFmtId="0" fontId="11" fillId="0" borderId="12" xfId="3" applyNumberFormat="1" applyFont="1" applyBorder="1" applyAlignment="1">
      <alignment horizontal="center" wrapText="1"/>
    </xf>
    <xf numFmtId="164" fontId="9" fillId="0" borderId="13" xfId="2" applyFont="1" applyBorder="1" applyAlignment="1">
      <alignment horizontal="center" wrapText="1"/>
    </xf>
    <xf numFmtId="164" fontId="4" fillId="0" borderId="13" xfId="2" applyBorder="1" applyAlignment="1">
      <alignment horizontal="center" wrapText="1"/>
    </xf>
    <xf numFmtId="164" fontId="4" fillId="0" borderId="14" xfId="2" applyBorder="1" applyAlignment="1">
      <alignment horizontal="center" wrapText="1"/>
    </xf>
    <xf numFmtId="1" fontId="2" fillId="0" borderId="9" xfId="2" applyNumberFormat="1" applyFont="1" applyBorder="1" applyAlignment="1">
      <alignment horizontal="center"/>
    </xf>
    <xf numFmtId="164" fontId="2" fillId="0" borderId="9" xfId="2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/>
    </xf>
    <xf numFmtId="41" fontId="2" fillId="0" borderId="1" xfId="2" applyNumberFormat="1" applyFont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2" fillId="0" borderId="11" xfId="2" applyFont="1" applyFill="1" applyBorder="1" applyAlignment="1">
      <alignment horizontal="center"/>
    </xf>
    <xf numFmtId="164" fontId="2" fillId="0" borderId="1" xfId="2" applyFont="1" applyFill="1" applyBorder="1" applyAlignment="1">
      <alignment horizontal="center"/>
    </xf>
    <xf numFmtId="43" fontId="2" fillId="0" borderId="1" xfId="3" applyFont="1" applyBorder="1" applyAlignment="1">
      <alignment horizontal="center"/>
    </xf>
    <xf numFmtId="166" fontId="2" fillId="0" borderId="9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8" fontId="2" fillId="0" borderId="1" xfId="3" applyNumberFormat="1" applyFont="1" applyFill="1" applyBorder="1" applyAlignment="1">
      <alignment horizontal="center"/>
    </xf>
    <xf numFmtId="168" fontId="2" fillId="0" borderId="11" xfId="3" applyNumberFormat="1" applyFont="1" applyFill="1" applyBorder="1" applyAlignment="1">
      <alignment horizontal="center"/>
    </xf>
    <xf numFmtId="168" fontId="2" fillId="0" borderId="9" xfId="3" applyNumberFormat="1" applyFont="1" applyFill="1" applyBorder="1" applyAlignment="1">
      <alignment horizontal="center"/>
    </xf>
    <xf numFmtId="0" fontId="12" fillId="0" borderId="13" xfId="2" applyNumberFormat="1" applyFont="1" applyBorder="1" applyAlignment="1">
      <alignment horizontal="center" vertical="center" wrapText="1"/>
    </xf>
    <xf numFmtId="0" fontId="7" fillId="0" borderId="12" xfId="3" applyNumberFormat="1" applyFont="1" applyBorder="1" applyAlignment="1">
      <alignment horizontal="center" vertical="center" wrapText="1"/>
    </xf>
    <xf numFmtId="164" fontId="9" fillId="0" borderId="14" xfId="2" applyFont="1" applyBorder="1" applyAlignment="1">
      <alignment horizontal="center" wrapText="1"/>
    </xf>
    <xf numFmtId="168" fontId="12" fillId="0" borderId="13" xfId="3" applyNumberFormat="1" applyFont="1" applyBorder="1" applyAlignment="1">
      <alignment horizontal="center" vertical="center" wrapText="1"/>
    </xf>
    <xf numFmtId="168" fontId="12" fillId="0" borderId="9" xfId="3" applyNumberFormat="1" applyFont="1" applyBorder="1" applyAlignment="1">
      <alignment horizontal="center" vertical="center" wrapText="1"/>
    </xf>
    <xf numFmtId="168" fontId="12" fillId="0" borderId="11" xfId="3" applyNumberFormat="1" applyFont="1" applyBorder="1" applyAlignment="1">
      <alignment horizontal="center" vertical="center" wrapText="1"/>
    </xf>
    <xf numFmtId="168" fontId="12" fillId="0" borderId="10" xfId="3" applyNumberFormat="1" applyFont="1" applyBorder="1" applyAlignment="1">
      <alignment horizontal="center" wrapText="1"/>
    </xf>
    <xf numFmtId="170" fontId="12" fillId="0" borderId="9" xfId="1" applyNumberFormat="1" applyFont="1" applyBorder="1" applyAlignment="1">
      <alignment horizontal="center" vertical="center" wrapText="1"/>
    </xf>
    <xf numFmtId="170" fontId="12" fillId="0" borderId="11" xfId="1" applyNumberFormat="1" applyFont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/>
    </xf>
    <xf numFmtId="169" fontId="5" fillId="0" borderId="2" xfId="2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/>
    </xf>
    <xf numFmtId="166" fontId="8" fillId="0" borderId="3" xfId="3" applyNumberFormat="1" applyFont="1" applyFill="1" applyBorder="1" applyAlignment="1">
      <alignment horizontal="center"/>
    </xf>
    <xf numFmtId="166" fontId="8" fillId="0" borderId="2" xfId="3" applyNumberFormat="1" applyFont="1" applyFill="1" applyBorder="1" applyAlignment="1">
      <alignment horizontal="center"/>
    </xf>
    <xf numFmtId="168" fontId="0" fillId="0" borderId="8" xfId="3" applyNumberFormat="1" applyFont="1" applyBorder="1"/>
    <xf numFmtId="0" fontId="4" fillId="0" borderId="3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170" fontId="4" fillId="0" borderId="0" xfId="1" applyNumberFormat="1" applyFont="1"/>
    <xf numFmtId="164" fontId="13" fillId="0" borderId="3" xfId="2" applyFont="1" applyBorder="1" applyAlignment="1">
      <alignment horizontal="center"/>
    </xf>
    <xf numFmtId="164" fontId="13" fillId="0" borderId="2" xfId="2" applyNumberFormat="1" applyFont="1" applyBorder="1" applyAlignment="1">
      <alignment horizontal="center"/>
    </xf>
    <xf numFmtId="164" fontId="13" fillId="0" borderId="0" xfId="2" applyFont="1"/>
    <xf numFmtId="165" fontId="4" fillId="0" borderId="0" xfId="2" applyNumberFormat="1" applyFont="1" applyBorder="1" applyAlignment="1">
      <alignment horizontal="center"/>
    </xf>
    <xf numFmtId="164" fontId="4" fillId="0" borderId="0" xfId="2" applyAlignment="1">
      <alignment horizontal="center"/>
    </xf>
    <xf numFmtId="164" fontId="14" fillId="0" borderId="3" xfId="2" applyFont="1" applyFill="1" applyBorder="1" applyAlignment="1">
      <alignment horizontal="center"/>
    </xf>
    <xf numFmtId="164" fontId="14" fillId="0" borderId="0" xfId="2" applyFont="1" applyFill="1" applyBorder="1" applyAlignment="1">
      <alignment horizontal="center"/>
    </xf>
    <xf numFmtId="164" fontId="4" fillId="0" borderId="2" xfId="2" applyFill="1" applyBorder="1" applyAlignment="1">
      <alignment horizontal="center"/>
    </xf>
    <xf numFmtId="164" fontId="4" fillId="0" borderId="0" xfId="2" applyFill="1" applyAlignment="1">
      <alignment horizontal="center"/>
    </xf>
    <xf numFmtId="43" fontId="0" fillId="0" borderId="0" xfId="3" applyFont="1" applyAlignment="1">
      <alignment horizontal="center"/>
    </xf>
    <xf numFmtId="166" fontId="0" fillId="0" borderId="3" xfId="3" applyNumberFormat="1" applyFont="1" applyBorder="1"/>
    <xf numFmtId="166" fontId="0" fillId="0" borderId="0" xfId="3" applyNumberFormat="1" applyFont="1" applyBorder="1"/>
    <xf numFmtId="168" fontId="0" fillId="0" borderId="0" xfId="3" applyNumberFormat="1" applyFont="1" applyBorder="1" applyAlignment="1">
      <alignment horizontal="center"/>
    </xf>
    <xf numFmtId="168" fontId="0" fillId="0" borderId="2" xfId="3" applyNumberFormat="1" applyFont="1" applyBorder="1"/>
    <xf numFmtId="168" fontId="0" fillId="0" borderId="0" xfId="3" applyNumberFormat="1" applyFont="1" applyBorder="1"/>
    <xf numFmtId="168" fontId="0" fillId="0" borderId="3" xfId="3" applyNumberFormat="1" applyFont="1" applyBorder="1"/>
    <xf numFmtId="168" fontId="0" fillId="0" borderId="0" xfId="3" applyNumberFormat="1" applyFont="1"/>
    <xf numFmtId="0" fontId="0" fillId="0" borderId="3" xfId="3" applyNumberFormat="1" applyFont="1" applyBorder="1" applyAlignment="1">
      <alignment horizontal="center"/>
    </xf>
    <xf numFmtId="0" fontId="0" fillId="0" borderId="0" xfId="3" applyNumberFormat="1" applyFont="1" applyBorder="1" applyAlignment="1">
      <alignment horizontal="center"/>
    </xf>
    <xf numFmtId="0" fontId="0" fillId="0" borderId="2" xfId="3" applyNumberFormat="1" applyFont="1" applyBorder="1" applyAlignment="1">
      <alignment horizontal="center"/>
    </xf>
    <xf numFmtId="0" fontId="0" fillId="0" borderId="0" xfId="3" applyNumberFormat="1" applyFont="1"/>
    <xf numFmtId="170" fontId="0" fillId="0" borderId="3" xfId="1" applyNumberFormat="1" applyFont="1" applyBorder="1"/>
    <xf numFmtId="170" fontId="0" fillId="0" borderId="2" xfId="1" applyNumberFormat="1" applyFont="1" applyBorder="1"/>
    <xf numFmtId="164" fontId="14" fillId="0" borderId="8" xfId="2" applyFont="1" applyFill="1" applyBorder="1" applyAlignment="1">
      <alignment horizontal="center"/>
    </xf>
    <xf numFmtId="168" fontId="2" fillId="0" borderId="4" xfId="3" applyNumberFormat="1" applyFont="1" applyBorder="1" applyAlignment="1">
      <alignment horizontal="center" wrapText="1"/>
    </xf>
    <xf numFmtId="164" fontId="15" fillId="0" borderId="0" xfId="2" applyFont="1" applyAlignment="1">
      <alignment horizontal="center" wrapText="1"/>
    </xf>
    <xf numFmtId="164" fontId="15" fillId="0" borderId="0" xfId="2" applyFont="1" applyAlignment="1">
      <alignment horizontal="center"/>
    </xf>
    <xf numFmtId="0" fontId="8" fillId="0" borderId="8" xfId="2" applyNumberFormat="1" applyFont="1" applyFill="1" applyBorder="1" applyAlignment="1">
      <alignment horizontal="center"/>
    </xf>
    <xf numFmtId="0" fontId="8" fillId="0" borderId="0" xfId="3" applyNumberFormat="1" applyFont="1" applyFill="1" applyBorder="1"/>
    <xf numFmtId="170" fontId="8" fillId="0" borderId="8" xfId="1" applyNumberFormat="1" applyFont="1" applyFill="1" applyBorder="1" applyAlignment="1">
      <alignment horizontal="center"/>
    </xf>
    <xf numFmtId="41" fontId="5" fillId="0" borderId="8" xfId="2" applyNumberFormat="1" applyFont="1" applyFill="1" applyBorder="1" applyAlignment="1">
      <alignment horizontal="center"/>
    </xf>
    <xf numFmtId="0" fontId="10" fillId="2" borderId="7" xfId="2" applyNumberFormat="1" applyFont="1" applyFill="1" applyBorder="1" applyAlignment="1">
      <alignment horizontal="center" wrapText="1"/>
    </xf>
    <xf numFmtId="168" fontId="10" fillId="2" borderId="7" xfId="3" applyNumberFormat="1" applyFont="1" applyFill="1" applyBorder="1" applyAlignment="1">
      <alignment horizontal="center" wrapText="1"/>
    </xf>
    <xf numFmtId="168" fontId="7" fillId="0" borderId="4" xfId="3" applyNumberFormat="1" applyFont="1" applyBorder="1" applyAlignment="1">
      <alignment horizontal="center" wrapText="1"/>
    </xf>
    <xf numFmtId="168" fontId="7" fillId="0" borderId="5" xfId="3" applyNumberFormat="1" applyFont="1" applyBorder="1" applyAlignment="1">
      <alignment horizontal="center" wrapText="1"/>
    </xf>
    <xf numFmtId="170" fontId="7" fillId="0" borderId="4" xfId="1" applyNumberFormat="1" applyFont="1" applyBorder="1" applyAlignment="1">
      <alignment horizontal="center" wrapText="1"/>
    </xf>
    <xf numFmtId="170" fontId="7" fillId="0" borderId="5" xfId="1" applyNumberFormat="1" applyFont="1" applyBorder="1" applyAlignment="1">
      <alignment horizontal="center" wrapText="1"/>
    </xf>
    <xf numFmtId="168" fontId="11" fillId="0" borderId="6" xfId="3" applyNumberFormat="1" applyFont="1" applyBorder="1" applyAlignment="1">
      <alignment horizontal="center" wrapText="1"/>
    </xf>
    <xf numFmtId="164" fontId="8" fillId="0" borderId="9" xfId="2" applyFont="1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164" fontId="8" fillId="0" borderId="1" xfId="2" applyFont="1" applyFill="1" applyBorder="1" applyAlignment="1">
      <alignment horizontal="center"/>
    </xf>
    <xf numFmtId="169" fontId="5" fillId="0" borderId="9" xfId="2" applyNumberFormat="1" applyFont="1" applyFill="1" applyBorder="1" applyAlignment="1">
      <alignment horizontal="center"/>
    </xf>
    <xf numFmtId="169" fontId="5" fillId="0" borderId="1" xfId="2" applyNumberFormat="1" applyFont="1" applyFill="1" applyBorder="1" applyAlignment="1">
      <alignment horizontal="center"/>
    </xf>
    <xf numFmtId="43" fontId="8" fillId="0" borderId="1" xfId="3" applyFont="1" applyFill="1" applyBorder="1" applyAlignment="1">
      <alignment horizontal="center"/>
    </xf>
    <xf numFmtId="166" fontId="8" fillId="0" borderId="9" xfId="3" applyNumberFormat="1" applyFont="1" applyFill="1" applyBorder="1"/>
    <xf numFmtId="166" fontId="8" fillId="0" borderId="11" xfId="3" applyNumberFormat="1" applyFont="1" applyFill="1" applyBorder="1"/>
    <xf numFmtId="168" fontId="8" fillId="0" borderId="9" xfId="3" applyNumberFormat="1" applyFont="1" applyFill="1" applyBorder="1" applyAlignment="1">
      <alignment horizontal="center"/>
    </xf>
    <xf numFmtId="168" fontId="8" fillId="0" borderId="1" xfId="3" applyNumberFormat="1" applyFont="1" applyFill="1" applyBorder="1"/>
    <xf numFmtId="168" fontId="8" fillId="0" borderId="11" xfId="3" applyNumberFormat="1" applyFont="1" applyFill="1" applyBorder="1"/>
    <xf numFmtId="169" fontId="8" fillId="0" borderId="10" xfId="2" applyNumberFormat="1" applyFont="1" applyFill="1" applyBorder="1" applyAlignment="1">
      <alignment horizontal="center"/>
    </xf>
    <xf numFmtId="0" fontId="8" fillId="0" borderId="10" xfId="2" applyNumberFormat="1" applyFont="1" applyFill="1" applyBorder="1" applyAlignment="1">
      <alignment horizontal="center"/>
    </xf>
    <xf numFmtId="0" fontId="8" fillId="0" borderId="11" xfId="1" applyNumberFormat="1" applyFont="1" applyFill="1" applyBorder="1"/>
    <xf numFmtId="41" fontId="5" fillId="0" borderId="10" xfId="2" applyNumberFormat="1" applyFont="1" applyFill="1" applyBorder="1" applyAlignment="1">
      <alignment horizontal="center"/>
    </xf>
    <xf numFmtId="169" fontId="5" fillId="0" borderId="11" xfId="2" applyNumberFormat="1" applyFont="1" applyFill="1" applyBorder="1" applyAlignment="1">
      <alignment horizontal="center"/>
    </xf>
    <xf numFmtId="41" fontId="8" fillId="0" borderId="8" xfId="2" applyNumberFormat="1" applyFont="1" applyFill="1" applyBorder="1" applyAlignment="1">
      <alignment horizontal="center"/>
    </xf>
    <xf numFmtId="41" fontId="8" fillId="0" borderId="10" xfId="2" applyNumberFormat="1" applyFont="1" applyFill="1" applyBorder="1" applyAlignment="1">
      <alignment horizontal="center"/>
    </xf>
  </cellXfs>
  <cellStyles count="4">
    <cellStyle name="Comma 2" xfId="3" xr:uid="{00000000-0005-0000-0000-000001000000}"/>
    <cellStyle name="Normal" xfId="0" builtinId="0"/>
    <cellStyle name="Normal 2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7%20Predictions/Prediction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B5">
            <v>0.64</v>
          </cell>
          <cell r="CC5">
            <v>0.36</v>
          </cell>
        </row>
        <row r="6">
          <cell r="A6" t="str">
            <v>Cure</v>
          </cell>
          <cell r="B6" t="str">
            <v>Sat</v>
          </cell>
          <cell r="C6">
            <v>43085</v>
          </cell>
          <cell r="D6">
            <v>0.60416666666666663</v>
          </cell>
          <cell r="E6" t="str">
            <v>CBSSN</v>
          </cell>
          <cell r="F6" t="str">
            <v>Western Kentucky</v>
          </cell>
          <cell r="G6" t="str">
            <v>CUSA</v>
          </cell>
          <cell r="H6" t="str">
            <v>Georgia State</v>
          </cell>
          <cell r="I6" t="str">
            <v>SB</v>
          </cell>
          <cell r="J6" t="str">
            <v>Western Kentucky</v>
          </cell>
          <cell r="K6" t="str">
            <v>Georgia State</v>
          </cell>
          <cell r="L6">
            <v>6.5</v>
          </cell>
          <cell r="M6">
            <v>52</v>
          </cell>
          <cell r="AH6" t="str">
            <v>Western Kentucky</v>
          </cell>
          <cell r="AI6">
            <v>25</v>
          </cell>
          <cell r="AY6" t="str">
            <v>Western Kentucky</v>
          </cell>
          <cell r="AZ6">
            <v>25</v>
          </cell>
          <cell r="BA6" t="str">
            <v>Western Kentucky</v>
          </cell>
          <cell r="BB6">
            <v>29</v>
          </cell>
          <cell r="BI6" t="str">
            <v>Western Kentucky</v>
          </cell>
          <cell r="BJ6">
            <v>6</v>
          </cell>
          <cell r="BK6">
            <v>6</v>
          </cell>
          <cell r="BL6">
            <v>0</v>
          </cell>
          <cell r="BM6">
            <v>3</v>
          </cell>
          <cell r="BN6">
            <v>8</v>
          </cell>
          <cell r="BO6">
            <v>1</v>
          </cell>
          <cell r="BP6" t="str">
            <v>Georgia State</v>
          </cell>
          <cell r="BQ6">
            <v>6</v>
          </cell>
          <cell r="BR6">
            <v>5</v>
          </cell>
          <cell r="BS6">
            <v>0</v>
          </cell>
          <cell r="BT6">
            <v>4</v>
          </cell>
          <cell r="BU6">
            <v>7</v>
          </cell>
          <cell r="BV6">
            <v>0</v>
          </cell>
          <cell r="BW6">
            <v>55.88</v>
          </cell>
          <cell r="BX6">
            <v>50.52</v>
          </cell>
          <cell r="CB6">
            <v>0.59199999999999997</v>
          </cell>
          <cell r="CC6">
            <v>0.40800000000000003</v>
          </cell>
        </row>
        <row r="7">
          <cell r="A7" t="str">
            <v>Las Vegas</v>
          </cell>
          <cell r="B7" t="str">
            <v>Sat</v>
          </cell>
          <cell r="C7">
            <v>43085</v>
          </cell>
          <cell r="D7">
            <v>0.64583333333333337</v>
          </cell>
          <cell r="E7" t="str">
            <v>ABC</v>
          </cell>
          <cell r="F7" t="str">
            <v>Boise State</v>
          </cell>
          <cell r="G7" t="str">
            <v>MWC</v>
          </cell>
          <cell r="H7" t="str">
            <v>Oregon</v>
          </cell>
          <cell r="I7" t="str">
            <v>P12</v>
          </cell>
          <cell r="J7" t="str">
            <v>Oregon</v>
          </cell>
          <cell r="K7" t="str">
            <v>Boise State</v>
          </cell>
          <cell r="L7">
            <v>7</v>
          </cell>
          <cell r="M7">
            <v>61.5</v>
          </cell>
          <cell r="AH7" t="str">
            <v>Boise State</v>
          </cell>
          <cell r="AI7">
            <v>1</v>
          </cell>
          <cell r="AY7" t="str">
            <v>Oregon</v>
          </cell>
          <cell r="AZ7">
            <v>27</v>
          </cell>
          <cell r="BA7" t="str">
            <v>Oregon</v>
          </cell>
          <cell r="BB7">
            <v>18</v>
          </cell>
          <cell r="BI7" t="str">
            <v>Boise State</v>
          </cell>
          <cell r="BJ7">
            <v>10</v>
          </cell>
          <cell r="BK7">
            <v>3</v>
          </cell>
          <cell r="BL7">
            <v>0</v>
          </cell>
          <cell r="BM7">
            <v>7</v>
          </cell>
          <cell r="BN7">
            <v>5</v>
          </cell>
          <cell r="BO7">
            <v>1</v>
          </cell>
          <cell r="BP7" t="str">
            <v>Oregon</v>
          </cell>
          <cell r="BQ7">
            <v>7</v>
          </cell>
          <cell r="BR7">
            <v>5</v>
          </cell>
          <cell r="BS7">
            <v>0</v>
          </cell>
          <cell r="BT7">
            <v>6</v>
          </cell>
          <cell r="BU7">
            <v>6</v>
          </cell>
          <cell r="BV7">
            <v>0</v>
          </cell>
          <cell r="BW7">
            <v>77.28</v>
          </cell>
          <cell r="BX7">
            <v>79.010000000000005</v>
          </cell>
          <cell r="CB7">
            <v>0.36199999999999999</v>
          </cell>
          <cell r="CC7">
            <v>0.63800000000000001</v>
          </cell>
          <cell r="CJ7" t="str">
            <v>Oregon</v>
          </cell>
        </row>
        <row r="8">
          <cell r="A8" t="str">
            <v>New Mexico</v>
          </cell>
          <cell r="B8" t="str">
            <v>Sat</v>
          </cell>
          <cell r="C8">
            <v>43085</v>
          </cell>
          <cell r="D8">
            <v>0.6875</v>
          </cell>
          <cell r="E8" t="str">
            <v>ESPN</v>
          </cell>
          <cell r="F8" t="str">
            <v>Marshall</v>
          </cell>
          <cell r="G8" t="str">
            <v>CUSA</v>
          </cell>
          <cell r="H8" t="str">
            <v>Colorado State</v>
          </cell>
          <cell r="I8" t="str">
            <v>MWC</v>
          </cell>
          <cell r="J8" t="str">
            <v>Colorado State</v>
          </cell>
          <cell r="K8" t="str">
            <v>Marshall</v>
          </cell>
          <cell r="L8">
            <v>5.5</v>
          </cell>
          <cell r="M8">
            <v>58.5</v>
          </cell>
          <cell r="AH8" t="str">
            <v>Marshall</v>
          </cell>
          <cell r="AI8">
            <v>2</v>
          </cell>
          <cell r="AY8" t="str">
            <v>Colorado State</v>
          </cell>
          <cell r="AZ8">
            <v>22</v>
          </cell>
          <cell r="BA8" t="str">
            <v>Colorado State</v>
          </cell>
          <cell r="BB8">
            <v>22</v>
          </cell>
          <cell r="BI8" t="str">
            <v>Marshall</v>
          </cell>
          <cell r="BJ8">
            <v>7</v>
          </cell>
          <cell r="BK8">
            <v>5</v>
          </cell>
          <cell r="BL8">
            <v>0</v>
          </cell>
          <cell r="BM8">
            <v>5</v>
          </cell>
          <cell r="BN8">
            <v>3</v>
          </cell>
          <cell r="BO8">
            <v>0</v>
          </cell>
          <cell r="BP8" t="str">
            <v>Colorado State</v>
          </cell>
          <cell r="BQ8">
            <v>7</v>
          </cell>
          <cell r="BR8">
            <v>5</v>
          </cell>
          <cell r="BS8">
            <v>0</v>
          </cell>
          <cell r="BT8">
            <v>4</v>
          </cell>
          <cell r="BU8">
            <v>5</v>
          </cell>
          <cell r="BV8">
            <v>0</v>
          </cell>
          <cell r="BW8">
            <v>63.9</v>
          </cell>
          <cell r="BX8">
            <v>66.349999999999994</v>
          </cell>
          <cell r="CB8">
            <v>0.40400000000000003</v>
          </cell>
          <cell r="CC8">
            <v>0.59599999999999997</v>
          </cell>
        </row>
        <row r="9">
          <cell r="A9" t="str">
            <v>Camellia</v>
          </cell>
          <cell r="B9" t="str">
            <v>Sat</v>
          </cell>
          <cell r="C9">
            <v>43085</v>
          </cell>
          <cell r="D9">
            <v>0.83333333333333337</v>
          </cell>
          <cell r="E9" t="str">
            <v>ESPN</v>
          </cell>
          <cell r="F9" t="str">
            <v>Middle Tenn St</v>
          </cell>
          <cell r="G9" t="str">
            <v>CUSA</v>
          </cell>
          <cell r="H9" t="str">
            <v>Arkansas State</v>
          </cell>
          <cell r="I9" t="str">
            <v>SB</v>
          </cell>
          <cell r="J9" t="str">
            <v>Arkansas State</v>
          </cell>
          <cell r="K9" t="str">
            <v>Middle Tenn St</v>
          </cell>
          <cell r="L9">
            <v>4</v>
          </cell>
          <cell r="M9">
            <v>63</v>
          </cell>
          <cell r="AH9" t="str">
            <v>Middle Tenn St</v>
          </cell>
          <cell r="AI9">
            <v>3</v>
          </cell>
          <cell r="AY9" t="str">
            <v>Arkansas State</v>
          </cell>
          <cell r="AZ9">
            <v>23</v>
          </cell>
          <cell r="BA9" t="str">
            <v>Arkansas State</v>
          </cell>
          <cell r="BB9">
            <v>20</v>
          </cell>
          <cell r="BI9" t="str">
            <v>Middle Tenn St</v>
          </cell>
          <cell r="BJ9">
            <v>6</v>
          </cell>
          <cell r="BK9">
            <v>6</v>
          </cell>
          <cell r="BL9">
            <v>0</v>
          </cell>
          <cell r="BM9">
            <v>4</v>
          </cell>
          <cell r="BN9">
            <v>5</v>
          </cell>
          <cell r="BO9">
            <v>0</v>
          </cell>
          <cell r="BP9" t="str">
            <v>Arkansas State</v>
          </cell>
          <cell r="BQ9">
            <v>7</v>
          </cell>
          <cell r="BR9">
            <v>4</v>
          </cell>
          <cell r="BS9">
            <v>0</v>
          </cell>
          <cell r="BT9">
            <v>6</v>
          </cell>
          <cell r="BU9">
            <v>5</v>
          </cell>
          <cell r="BV9">
            <v>0</v>
          </cell>
          <cell r="BW9">
            <v>59.78</v>
          </cell>
          <cell r="BX9">
            <v>64.540000000000006</v>
          </cell>
          <cell r="CB9">
            <v>0.377</v>
          </cell>
          <cell r="CC9">
            <v>0.623</v>
          </cell>
        </row>
        <row r="10">
          <cell r="A10" t="str">
            <v>Boca Raton</v>
          </cell>
          <cell r="B10" t="str">
            <v>Tues</v>
          </cell>
          <cell r="C10">
            <v>43088</v>
          </cell>
          <cell r="D10">
            <v>0.79166666666666663</v>
          </cell>
          <cell r="E10" t="str">
            <v>ESPN</v>
          </cell>
          <cell r="F10" t="str">
            <v>Akron</v>
          </cell>
          <cell r="G10" t="str">
            <v>MAC</v>
          </cell>
          <cell r="H10" t="str">
            <v>Florida Atlantic</v>
          </cell>
          <cell r="I10" t="str">
            <v>CUSA</v>
          </cell>
          <cell r="J10" t="str">
            <v>Florida Atlantic</v>
          </cell>
          <cell r="K10" t="str">
            <v>Akron</v>
          </cell>
          <cell r="L10">
            <v>22.5</v>
          </cell>
          <cell r="M10">
            <v>63</v>
          </cell>
          <cell r="AH10" t="str">
            <v>Florida Atlantic</v>
          </cell>
          <cell r="AI10">
            <v>37</v>
          </cell>
          <cell r="AY10" t="str">
            <v>Florida Atlantic</v>
          </cell>
          <cell r="AZ10">
            <v>39</v>
          </cell>
          <cell r="BA10" t="str">
            <v>Florida Atlantic</v>
          </cell>
          <cell r="BB10">
            <v>36</v>
          </cell>
          <cell r="BI10" t="str">
            <v>Akron</v>
          </cell>
          <cell r="BJ10">
            <v>7</v>
          </cell>
          <cell r="BK10">
            <v>6</v>
          </cell>
          <cell r="BL10">
            <v>0</v>
          </cell>
          <cell r="BM10">
            <v>8</v>
          </cell>
          <cell r="BN10">
            <v>4</v>
          </cell>
          <cell r="BO10">
            <v>1</v>
          </cell>
          <cell r="BP10" t="str">
            <v>Florida Atlantic</v>
          </cell>
          <cell r="BQ10">
            <v>10</v>
          </cell>
          <cell r="BR10">
            <v>3</v>
          </cell>
          <cell r="BS10">
            <v>9</v>
          </cell>
          <cell r="BT10">
            <v>9</v>
          </cell>
          <cell r="BU10">
            <v>4</v>
          </cell>
          <cell r="BV10">
            <v>0</v>
          </cell>
          <cell r="BW10">
            <v>59.76</v>
          </cell>
          <cell r="BX10">
            <v>72.64</v>
          </cell>
          <cell r="CB10">
            <v>0.19599999999999995</v>
          </cell>
          <cell r="CC10">
            <v>0.80400000000000005</v>
          </cell>
          <cell r="CI10" t="str">
            <v>Florida Atlantic</v>
          </cell>
        </row>
        <row r="11">
          <cell r="A11" t="str">
            <v xml:space="preserve">DXL Frisco </v>
          </cell>
          <cell r="B11" t="str">
            <v>Weds</v>
          </cell>
          <cell r="C11">
            <v>43089</v>
          </cell>
          <cell r="D11">
            <v>0.83333333333333337</v>
          </cell>
          <cell r="E11" t="str">
            <v>ESPN</v>
          </cell>
          <cell r="F11" t="str">
            <v>Louisiana Tech</v>
          </cell>
          <cell r="G11" t="str">
            <v>CUSA</v>
          </cell>
          <cell r="H11" t="str">
            <v>SMU</v>
          </cell>
          <cell r="I11" t="str">
            <v>AAC</v>
          </cell>
          <cell r="J11" t="str">
            <v>SMU</v>
          </cell>
          <cell r="K11" t="str">
            <v>Louisiana Tech</v>
          </cell>
          <cell r="L11">
            <v>5</v>
          </cell>
          <cell r="M11">
            <v>70</v>
          </cell>
          <cell r="AH11" t="str">
            <v>Louisiana Tech</v>
          </cell>
          <cell r="AI11">
            <v>4</v>
          </cell>
          <cell r="AY11" t="str">
            <v>SMU</v>
          </cell>
          <cell r="AZ11">
            <v>31</v>
          </cell>
          <cell r="BA11" t="str">
            <v>SMU</v>
          </cell>
          <cell r="BB11">
            <v>16</v>
          </cell>
          <cell r="BI11" t="str">
            <v>Louisiana Tech</v>
          </cell>
          <cell r="BJ11">
            <v>6</v>
          </cell>
          <cell r="BK11">
            <v>6</v>
          </cell>
          <cell r="BL11">
            <v>0</v>
          </cell>
          <cell r="BM11">
            <v>6</v>
          </cell>
          <cell r="BN11">
            <v>5</v>
          </cell>
          <cell r="BO11">
            <v>0</v>
          </cell>
          <cell r="BP11" t="str">
            <v>SMU</v>
          </cell>
          <cell r="BQ11">
            <v>7</v>
          </cell>
          <cell r="BR11">
            <v>5</v>
          </cell>
          <cell r="BS11">
            <v>0</v>
          </cell>
          <cell r="BT11">
            <v>1</v>
          </cell>
          <cell r="BU11">
            <v>6</v>
          </cell>
          <cell r="BV11">
            <v>0</v>
          </cell>
          <cell r="BW11">
            <v>61.08</v>
          </cell>
          <cell r="BX11">
            <v>68.38</v>
          </cell>
          <cell r="CB11">
            <v>0.33399999999999996</v>
          </cell>
          <cell r="CC11">
            <v>0.66600000000000004</v>
          </cell>
          <cell r="CJ11" t="str">
            <v>SMU</v>
          </cell>
        </row>
        <row r="12">
          <cell r="A12" t="str">
            <v>St Petersburg</v>
          </cell>
          <cell r="B12" t="str">
            <v>Thurs</v>
          </cell>
          <cell r="C12">
            <v>43090</v>
          </cell>
          <cell r="D12">
            <v>0.83333333333333337</v>
          </cell>
          <cell r="E12" t="str">
            <v>ESPN</v>
          </cell>
          <cell r="F12" t="str">
            <v>Temple</v>
          </cell>
          <cell r="G12" t="str">
            <v>AAC</v>
          </cell>
          <cell r="H12" t="str">
            <v>Florida Intl</v>
          </cell>
          <cell r="I12" t="str">
            <v>CUSA</v>
          </cell>
          <cell r="J12" t="str">
            <v>Temple</v>
          </cell>
          <cell r="K12" t="str">
            <v>Florida Intl</v>
          </cell>
          <cell r="L12">
            <v>7.5</v>
          </cell>
          <cell r="M12">
            <v>56</v>
          </cell>
          <cell r="AH12" t="str">
            <v>Florida Intl</v>
          </cell>
          <cell r="AI12">
            <v>5</v>
          </cell>
          <cell r="AY12" t="str">
            <v>Temple</v>
          </cell>
          <cell r="AZ12">
            <v>34</v>
          </cell>
          <cell r="BA12" t="str">
            <v>Florida Intl</v>
          </cell>
          <cell r="BB12">
            <v>12</v>
          </cell>
          <cell r="BI12" t="str">
            <v>Temple</v>
          </cell>
          <cell r="BJ12">
            <v>6</v>
          </cell>
          <cell r="BK12">
            <v>6</v>
          </cell>
          <cell r="BL12">
            <v>0</v>
          </cell>
          <cell r="BM12">
            <v>6</v>
          </cell>
          <cell r="BN12">
            <v>6</v>
          </cell>
          <cell r="BO12">
            <v>0</v>
          </cell>
          <cell r="BP12" t="str">
            <v>Florida Intl</v>
          </cell>
          <cell r="BQ12">
            <v>8</v>
          </cell>
          <cell r="BR12">
            <v>4</v>
          </cell>
          <cell r="BS12">
            <v>0</v>
          </cell>
          <cell r="BT12">
            <v>4</v>
          </cell>
          <cell r="BU12">
            <v>3</v>
          </cell>
          <cell r="BV12">
            <v>0</v>
          </cell>
          <cell r="BW12">
            <v>66.239999999999995</v>
          </cell>
          <cell r="BX12">
            <v>59.42</v>
          </cell>
          <cell r="CB12">
            <v>0.66</v>
          </cell>
          <cell r="CC12">
            <v>0.33999999999999997</v>
          </cell>
          <cell r="CI12" t="str">
            <v>Florida Intl</v>
          </cell>
        </row>
        <row r="13">
          <cell r="A13" t="str">
            <v>Bahamas</v>
          </cell>
          <cell r="B13" t="str">
            <v>Fri</v>
          </cell>
          <cell r="C13">
            <v>43091</v>
          </cell>
          <cell r="D13">
            <v>0.52083333333333337</v>
          </cell>
          <cell r="E13" t="str">
            <v>ESPN</v>
          </cell>
          <cell r="F13" t="str">
            <v>UAB</v>
          </cell>
          <cell r="G13" t="str">
            <v>CUSA</v>
          </cell>
          <cell r="H13" t="str">
            <v>Ohio</v>
          </cell>
          <cell r="I13" t="str">
            <v>MAC</v>
          </cell>
          <cell r="J13" t="str">
            <v>Ohio</v>
          </cell>
          <cell r="K13" t="str">
            <v>UAB</v>
          </cell>
          <cell r="L13">
            <v>7.5</v>
          </cell>
          <cell r="M13">
            <v>55.5</v>
          </cell>
          <cell r="AH13" t="str">
            <v>Ohio</v>
          </cell>
          <cell r="AI13">
            <v>34</v>
          </cell>
          <cell r="AY13" t="str">
            <v>Ohio</v>
          </cell>
          <cell r="AZ13">
            <v>37</v>
          </cell>
          <cell r="BA13" t="str">
            <v>Ohio</v>
          </cell>
          <cell r="BB13">
            <v>23</v>
          </cell>
          <cell r="BI13" t="str">
            <v>UAB</v>
          </cell>
          <cell r="BJ13">
            <v>8</v>
          </cell>
          <cell r="BK13">
            <v>4</v>
          </cell>
          <cell r="BL13">
            <v>0</v>
          </cell>
          <cell r="BM13">
            <v>8</v>
          </cell>
          <cell r="BN13">
            <v>3</v>
          </cell>
          <cell r="BO13">
            <v>1</v>
          </cell>
          <cell r="BP13" t="str">
            <v>Ohio</v>
          </cell>
          <cell r="BQ13">
            <v>8</v>
          </cell>
          <cell r="BR13">
            <v>4</v>
          </cell>
          <cell r="BS13">
            <v>0</v>
          </cell>
          <cell r="BT13">
            <v>5</v>
          </cell>
          <cell r="BU13">
            <v>3</v>
          </cell>
          <cell r="BV13">
            <v>0</v>
          </cell>
          <cell r="BW13">
            <v>57.18</v>
          </cell>
          <cell r="BX13">
            <v>68.89</v>
          </cell>
          <cell r="CB13">
            <v>0.26400000000000001</v>
          </cell>
          <cell r="CC13">
            <v>0.73599999999999999</v>
          </cell>
        </row>
        <row r="14">
          <cell r="A14" t="str">
            <v>Famous Idaho Potato</v>
          </cell>
          <cell r="B14" t="str">
            <v>Fri</v>
          </cell>
          <cell r="C14">
            <v>43091</v>
          </cell>
          <cell r="D14">
            <v>0.66666666666666663</v>
          </cell>
          <cell r="E14" t="str">
            <v>ESPN</v>
          </cell>
          <cell r="F14" t="str">
            <v>Central Michigan</v>
          </cell>
          <cell r="G14" t="str">
            <v>MAC</v>
          </cell>
          <cell r="H14" t="str">
            <v>Wyoming</v>
          </cell>
          <cell r="I14" t="str">
            <v>MWC</v>
          </cell>
          <cell r="J14" t="str">
            <v>Wyoming</v>
          </cell>
          <cell r="K14" t="str">
            <v>Central Michigan</v>
          </cell>
          <cell r="L14">
            <v>0</v>
          </cell>
          <cell r="M14">
            <v>44.5</v>
          </cell>
          <cell r="AH14" t="str">
            <v>Central Michigan</v>
          </cell>
          <cell r="AI14">
            <v>6</v>
          </cell>
          <cell r="AY14" t="str">
            <v>Wyoming</v>
          </cell>
          <cell r="AZ14">
            <v>5</v>
          </cell>
          <cell r="BA14" t="str">
            <v>Central Michigan</v>
          </cell>
          <cell r="BB14">
            <v>11</v>
          </cell>
          <cell r="BI14" t="str">
            <v>Central Michigan</v>
          </cell>
          <cell r="BJ14">
            <v>8</v>
          </cell>
          <cell r="BK14">
            <v>4</v>
          </cell>
          <cell r="BL14">
            <v>0</v>
          </cell>
          <cell r="BM14">
            <v>7</v>
          </cell>
          <cell r="BN14">
            <v>0</v>
          </cell>
          <cell r="BO14">
            <v>0</v>
          </cell>
          <cell r="BP14" t="str">
            <v>Wyoming</v>
          </cell>
          <cell r="BQ14">
            <v>7</v>
          </cell>
          <cell r="BR14">
            <v>5</v>
          </cell>
          <cell r="BS14">
            <v>0</v>
          </cell>
          <cell r="BT14">
            <v>7</v>
          </cell>
          <cell r="BU14">
            <v>5</v>
          </cell>
          <cell r="BV14">
            <v>0</v>
          </cell>
          <cell r="BW14">
            <v>64.38</v>
          </cell>
          <cell r="BX14">
            <v>65</v>
          </cell>
          <cell r="CB14">
            <v>0.44199999999999995</v>
          </cell>
          <cell r="CC14">
            <v>0.55800000000000005</v>
          </cell>
        </row>
        <row r="15">
          <cell r="A15" t="str">
            <v>Birmingham</v>
          </cell>
          <cell r="B15" t="str">
            <v>Sat</v>
          </cell>
          <cell r="C15">
            <v>43092</v>
          </cell>
          <cell r="D15">
            <v>0.5</v>
          </cell>
          <cell r="E15" t="str">
            <v>ESPN</v>
          </cell>
          <cell r="F15" t="str">
            <v>Texas Tech</v>
          </cell>
          <cell r="G15" t="str">
            <v>B12</v>
          </cell>
          <cell r="H15" t="str">
            <v>South Florida</v>
          </cell>
          <cell r="I15" t="str">
            <v>AAC</v>
          </cell>
          <cell r="J15" t="str">
            <v>South Florida</v>
          </cell>
          <cell r="K15" t="str">
            <v>Texas Tech</v>
          </cell>
          <cell r="L15">
            <v>2.5</v>
          </cell>
          <cell r="M15">
            <v>67.5</v>
          </cell>
          <cell r="AH15" t="str">
            <v>South Florida</v>
          </cell>
          <cell r="AI15">
            <v>22</v>
          </cell>
          <cell r="AY15" t="str">
            <v>South Florida</v>
          </cell>
          <cell r="AZ15">
            <v>3</v>
          </cell>
          <cell r="BA15" t="str">
            <v>South Florida</v>
          </cell>
          <cell r="BB15">
            <v>7</v>
          </cell>
          <cell r="BI15" t="str">
            <v>Texas Tech</v>
          </cell>
          <cell r="BJ15">
            <v>6</v>
          </cell>
          <cell r="BK15">
            <v>6</v>
          </cell>
          <cell r="BL15">
            <v>0</v>
          </cell>
          <cell r="BM15">
            <v>6</v>
          </cell>
          <cell r="BN15">
            <v>5</v>
          </cell>
          <cell r="BO15">
            <v>1</v>
          </cell>
          <cell r="BP15" t="str">
            <v>South Florida</v>
          </cell>
          <cell r="BQ15">
            <v>9</v>
          </cell>
          <cell r="BR15">
            <v>2</v>
          </cell>
          <cell r="BS15">
            <v>0</v>
          </cell>
          <cell r="BT15">
            <v>5</v>
          </cell>
          <cell r="BU15">
            <v>6</v>
          </cell>
          <cell r="BV15">
            <v>0</v>
          </cell>
          <cell r="BW15">
            <v>74.84</v>
          </cell>
          <cell r="BX15">
            <v>75.8</v>
          </cell>
          <cell r="CB15">
            <v>0.51300000000000001</v>
          </cell>
          <cell r="CC15">
            <v>0.48699999999999999</v>
          </cell>
        </row>
        <row r="16">
          <cell r="A16" t="str">
            <v>Armed Forces</v>
          </cell>
          <cell r="B16" t="str">
            <v>Sat</v>
          </cell>
          <cell r="C16">
            <v>43092</v>
          </cell>
          <cell r="D16">
            <v>0.64583333333333337</v>
          </cell>
          <cell r="E16" t="str">
            <v>ESPN</v>
          </cell>
          <cell r="F16" t="str">
            <v>San Diego State</v>
          </cell>
          <cell r="G16" t="str">
            <v>MWC</v>
          </cell>
          <cell r="H16" t="str">
            <v>Army</v>
          </cell>
          <cell r="I16" t="str">
            <v>Ind</v>
          </cell>
          <cell r="J16" t="str">
            <v>San Diego State</v>
          </cell>
          <cell r="K16" t="str">
            <v>Army</v>
          </cell>
          <cell r="L16">
            <v>7</v>
          </cell>
          <cell r="M16">
            <v>46.5</v>
          </cell>
          <cell r="AH16" t="str">
            <v>San Diego State</v>
          </cell>
          <cell r="AI16">
            <v>36</v>
          </cell>
          <cell r="AY16" t="str">
            <v>San Diego State</v>
          </cell>
          <cell r="AZ16">
            <v>24</v>
          </cell>
          <cell r="BA16" t="str">
            <v>San Diego State</v>
          </cell>
          <cell r="BB16">
            <v>27</v>
          </cell>
          <cell r="BI16" t="str">
            <v>San Diego State</v>
          </cell>
          <cell r="BJ16">
            <v>10</v>
          </cell>
          <cell r="BK16">
            <v>2</v>
          </cell>
          <cell r="BL16">
            <v>0</v>
          </cell>
          <cell r="BM16">
            <v>3</v>
          </cell>
          <cell r="BN16">
            <v>0</v>
          </cell>
          <cell r="BO16">
            <v>0</v>
          </cell>
          <cell r="BP16" t="str">
            <v>Army</v>
          </cell>
          <cell r="BQ16">
            <v>8</v>
          </cell>
          <cell r="BR16">
            <v>3</v>
          </cell>
          <cell r="BS16">
            <v>0</v>
          </cell>
          <cell r="BT16">
            <v>5</v>
          </cell>
          <cell r="BU16">
            <v>2</v>
          </cell>
          <cell r="BV16">
            <v>0</v>
          </cell>
          <cell r="BW16">
            <v>73.14</v>
          </cell>
          <cell r="BX16">
            <v>69.62</v>
          </cell>
          <cell r="CB16">
            <v>0.60899999999999999</v>
          </cell>
          <cell r="CC16">
            <v>0.39100000000000001</v>
          </cell>
        </row>
        <row r="17">
          <cell r="A17" t="str">
            <v>Dollar General</v>
          </cell>
          <cell r="B17" t="str">
            <v>Sat</v>
          </cell>
          <cell r="C17">
            <v>43092</v>
          </cell>
          <cell r="D17">
            <v>0.79166666666666663</v>
          </cell>
          <cell r="E17" t="str">
            <v>ESPN</v>
          </cell>
          <cell r="F17" t="str">
            <v>Appalachian State</v>
          </cell>
          <cell r="G17" t="str">
            <v>SB</v>
          </cell>
          <cell r="H17" t="str">
            <v>Toledo</v>
          </cell>
          <cell r="I17" t="str">
            <v>MAC</v>
          </cell>
          <cell r="J17" t="str">
            <v>Toledo</v>
          </cell>
          <cell r="K17" t="str">
            <v>Appalachian State</v>
          </cell>
          <cell r="L17">
            <v>8</v>
          </cell>
          <cell r="M17">
            <v>63</v>
          </cell>
          <cell r="AH17" t="str">
            <v>Toledo</v>
          </cell>
          <cell r="AI17">
            <v>38</v>
          </cell>
          <cell r="AY17" t="str">
            <v>Toledo</v>
          </cell>
          <cell r="AZ17">
            <v>33</v>
          </cell>
          <cell r="BA17" t="str">
            <v>Toledo</v>
          </cell>
          <cell r="BB17">
            <v>30</v>
          </cell>
          <cell r="BI17" t="str">
            <v>Appalachian State</v>
          </cell>
          <cell r="BJ17">
            <v>8</v>
          </cell>
          <cell r="BK17">
            <v>4</v>
          </cell>
          <cell r="BL17">
            <v>0</v>
          </cell>
          <cell r="BM17">
            <v>5</v>
          </cell>
          <cell r="BN17">
            <v>2</v>
          </cell>
          <cell r="BO17">
            <v>0</v>
          </cell>
          <cell r="BP17" t="str">
            <v>Toledo</v>
          </cell>
          <cell r="BQ17">
            <v>11</v>
          </cell>
          <cell r="BR17">
            <v>2</v>
          </cell>
          <cell r="BS17">
            <v>0</v>
          </cell>
          <cell r="BT17">
            <v>7</v>
          </cell>
          <cell r="BU17">
            <v>6</v>
          </cell>
          <cell r="BV17">
            <v>0</v>
          </cell>
          <cell r="BW17">
            <v>66.760000000000005</v>
          </cell>
          <cell r="BX17">
            <v>74.540000000000006</v>
          </cell>
          <cell r="CB17">
            <v>0.39100000000000001</v>
          </cell>
          <cell r="CC17">
            <v>0.60899999999999999</v>
          </cell>
        </row>
        <row r="18">
          <cell r="A18" t="str">
            <v>Hawaii</v>
          </cell>
          <cell r="B18" t="str">
            <v>Sun</v>
          </cell>
          <cell r="C18">
            <v>43093</v>
          </cell>
          <cell r="D18">
            <v>0.85416666666666663</v>
          </cell>
          <cell r="E18" t="str">
            <v>ESPN</v>
          </cell>
          <cell r="F18" t="str">
            <v>Fresno State</v>
          </cell>
          <cell r="G18" t="str">
            <v>MWC</v>
          </cell>
          <cell r="H18" t="str">
            <v>Houston</v>
          </cell>
          <cell r="I18" t="str">
            <v>AAC</v>
          </cell>
          <cell r="J18" t="str">
            <v>Houston</v>
          </cell>
          <cell r="K18" t="str">
            <v>Fresno State</v>
          </cell>
          <cell r="L18">
            <v>2.5</v>
          </cell>
          <cell r="M18">
            <v>50</v>
          </cell>
          <cell r="AH18" t="str">
            <v>Fresno State</v>
          </cell>
          <cell r="AI18">
            <v>15</v>
          </cell>
          <cell r="AY18" t="str">
            <v>Houston</v>
          </cell>
          <cell r="AZ18">
            <v>2</v>
          </cell>
          <cell r="BA18" t="str">
            <v>Fresno State</v>
          </cell>
          <cell r="BB18">
            <v>4</v>
          </cell>
          <cell r="BI18" t="str">
            <v>Fresno State</v>
          </cell>
          <cell r="BJ18">
            <v>9</v>
          </cell>
          <cell r="BK18">
            <v>4</v>
          </cell>
          <cell r="BL18">
            <v>0</v>
          </cell>
          <cell r="BM18">
            <v>9</v>
          </cell>
          <cell r="BN18">
            <v>3</v>
          </cell>
          <cell r="BO18">
            <v>1</v>
          </cell>
          <cell r="BP18" t="str">
            <v>Houston</v>
          </cell>
          <cell r="BQ18">
            <v>7</v>
          </cell>
          <cell r="BR18">
            <v>4</v>
          </cell>
          <cell r="BS18">
            <v>0</v>
          </cell>
          <cell r="BT18">
            <v>6</v>
          </cell>
          <cell r="BU18">
            <v>5</v>
          </cell>
          <cell r="BV18">
            <v>0</v>
          </cell>
          <cell r="BW18">
            <v>72.680000000000007</v>
          </cell>
          <cell r="BX18">
            <v>71.98</v>
          </cell>
          <cell r="CB18">
            <v>0.50600000000000001</v>
          </cell>
          <cell r="CC18">
            <v>0.49399999999999999</v>
          </cell>
        </row>
        <row r="19">
          <cell r="A19" t="str">
            <v>Heart of Dallas</v>
          </cell>
          <cell r="B19" t="str">
            <v>Tues</v>
          </cell>
          <cell r="C19">
            <v>43095</v>
          </cell>
          <cell r="D19">
            <v>0.5625</v>
          </cell>
          <cell r="E19" t="str">
            <v>ESPN</v>
          </cell>
          <cell r="F19" t="str">
            <v>Utah</v>
          </cell>
          <cell r="G19" t="str">
            <v>P12</v>
          </cell>
          <cell r="H19" t="str">
            <v>West Virginia</v>
          </cell>
          <cell r="I19" t="str">
            <v>B12</v>
          </cell>
          <cell r="J19" t="str">
            <v>Utah</v>
          </cell>
          <cell r="K19" t="str">
            <v>West Virginia</v>
          </cell>
          <cell r="L19">
            <v>6.5</v>
          </cell>
          <cell r="M19">
            <v>56.5</v>
          </cell>
          <cell r="AH19" t="str">
            <v>Utah</v>
          </cell>
          <cell r="AI19">
            <v>35</v>
          </cell>
          <cell r="AY19" t="str">
            <v>Utah</v>
          </cell>
          <cell r="AZ19">
            <v>17</v>
          </cell>
          <cell r="BA19" t="str">
            <v>Utah</v>
          </cell>
          <cell r="BB19">
            <v>19</v>
          </cell>
          <cell r="BI19" t="str">
            <v>Utah</v>
          </cell>
          <cell r="BJ19">
            <v>6</v>
          </cell>
          <cell r="BK19">
            <v>6</v>
          </cell>
          <cell r="BL19">
            <v>0</v>
          </cell>
          <cell r="BM19">
            <v>8</v>
          </cell>
          <cell r="BN19">
            <v>3</v>
          </cell>
          <cell r="BO19">
            <v>0</v>
          </cell>
          <cell r="BP19" t="str">
            <v>West Virginia</v>
          </cell>
          <cell r="BQ19">
            <v>7</v>
          </cell>
          <cell r="BR19">
            <v>5</v>
          </cell>
          <cell r="BS19">
            <v>0</v>
          </cell>
          <cell r="BT19">
            <v>5</v>
          </cell>
          <cell r="BU19">
            <v>7</v>
          </cell>
          <cell r="BV19">
            <v>0</v>
          </cell>
          <cell r="BW19">
            <v>76.709999999999994</v>
          </cell>
          <cell r="BX19">
            <v>75.95</v>
          </cell>
          <cell r="CB19">
            <v>0.51100000000000001</v>
          </cell>
          <cell r="CC19">
            <v>0.48899999999999999</v>
          </cell>
        </row>
        <row r="20">
          <cell r="A20" t="str">
            <v>QuickLane</v>
          </cell>
          <cell r="B20" t="str">
            <v>Tues</v>
          </cell>
          <cell r="C20">
            <v>43095</v>
          </cell>
          <cell r="D20">
            <v>0.71875</v>
          </cell>
          <cell r="E20" t="str">
            <v>ESPN</v>
          </cell>
          <cell r="F20" t="str">
            <v>Duke</v>
          </cell>
          <cell r="G20" t="str">
            <v>ACC</v>
          </cell>
          <cell r="H20" t="str">
            <v>Northern Illinois</v>
          </cell>
          <cell r="I20" t="str">
            <v>MAC</v>
          </cell>
          <cell r="J20" t="str">
            <v>Duke</v>
          </cell>
          <cell r="K20" t="str">
            <v>Northern Illinois</v>
          </cell>
          <cell r="L20">
            <v>5</v>
          </cell>
          <cell r="M20">
            <v>47.5</v>
          </cell>
          <cell r="AH20" t="str">
            <v>Northern Illinois</v>
          </cell>
          <cell r="AI20">
            <v>7</v>
          </cell>
          <cell r="AY20" t="str">
            <v>Duke</v>
          </cell>
          <cell r="AZ20">
            <v>32</v>
          </cell>
          <cell r="BA20" t="str">
            <v>Northern Illinois</v>
          </cell>
          <cell r="BB20">
            <v>1</v>
          </cell>
          <cell r="BI20" t="str">
            <v>Duke</v>
          </cell>
          <cell r="BJ20">
            <v>6</v>
          </cell>
          <cell r="BK20">
            <v>6</v>
          </cell>
          <cell r="BL20">
            <v>0</v>
          </cell>
          <cell r="BM20">
            <v>6</v>
          </cell>
          <cell r="BN20">
            <v>3</v>
          </cell>
          <cell r="BO20">
            <v>0</v>
          </cell>
          <cell r="BP20" t="str">
            <v>Northern Illinois</v>
          </cell>
          <cell r="BQ20">
            <v>8</v>
          </cell>
          <cell r="BR20">
            <v>4</v>
          </cell>
          <cell r="BS20">
            <v>0</v>
          </cell>
          <cell r="BT20">
            <v>6</v>
          </cell>
          <cell r="BU20">
            <v>6</v>
          </cell>
          <cell r="BV20">
            <v>0</v>
          </cell>
          <cell r="BW20">
            <v>76.67</v>
          </cell>
          <cell r="BX20">
            <v>68.88</v>
          </cell>
          <cell r="CB20">
            <v>0.67400000000000004</v>
          </cell>
          <cell r="CC20">
            <v>0.32599999999999996</v>
          </cell>
        </row>
        <row r="21">
          <cell r="A21" t="str">
            <v>Cactus</v>
          </cell>
          <cell r="B21" t="str">
            <v>Tues</v>
          </cell>
          <cell r="C21">
            <v>43095</v>
          </cell>
          <cell r="D21">
            <v>0.875</v>
          </cell>
          <cell r="E21" t="str">
            <v>ESPN</v>
          </cell>
          <cell r="F21" t="str">
            <v>Kansas State</v>
          </cell>
          <cell r="G21" t="str">
            <v>B12</v>
          </cell>
          <cell r="H21" t="str">
            <v>UCLA</v>
          </cell>
          <cell r="I21" t="str">
            <v>P12</v>
          </cell>
          <cell r="J21" t="str">
            <v>Kansas State</v>
          </cell>
          <cell r="K21" t="str">
            <v>UCLA</v>
          </cell>
          <cell r="L21">
            <v>2.5</v>
          </cell>
          <cell r="M21">
            <v>63.5</v>
          </cell>
          <cell r="AH21" t="str">
            <v>UCLA</v>
          </cell>
          <cell r="AI21">
            <v>8</v>
          </cell>
          <cell r="AY21" t="str">
            <v>Kansas State</v>
          </cell>
          <cell r="AZ21">
            <v>13</v>
          </cell>
          <cell r="BA21" t="str">
            <v>Kansas State</v>
          </cell>
          <cell r="BB21">
            <v>24</v>
          </cell>
          <cell r="BI21" t="str">
            <v>Kansas State</v>
          </cell>
          <cell r="BJ21">
            <v>7</v>
          </cell>
          <cell r="BK21">
            <v>5</v>
          </cell>
          <cell r="BL21">
            <v>0</v>
          </cell>
          <cell r="BM21">
            <v>5</v>
          </cell>
          <cell r="BN21">
            <v>7</v>
          </cell>
          <cell r="BO21">
            <v>0</v>
          </cell>
          <cell r="BP21" t="str">
            <v>UCLA</v>
          </cell>
          <cell r="BQ21">
            <v>6</v>
          </cell>
          <cell r="BR21">
            <v>6</v>
          </cell>
          <cell r="BS21">
            <v>0</v>
          </cell>
          <cell r="BT21">
            <v>4</v>
          </cell>
          <cell r="BU21">
            <v>8</v>
          </cell>
          <cell r="BV21">
            <v>0</v>
          </cell>
          <cell r="BW21">
            <v>78.06</v>
          </cell>
          <cell r="BX21">
            <v>74.38</v>
          </cell>
          <cell r="CB21">
            <v>0.52900000000000003</v>
          </cell>
          <cell r="CC21">
            <v>0.47099999999999997</v>
          </cell>
          <cell r="CJ21" t="str">
            <v>UCLA</v>
          </cell>
        </row>
        <row r="22">
          <cell r="A22" t="str">
            <v>Independence</v>
          </cell>
          <cell r="B22" t="str">
            <v>Weds</v>
          </cell>
          <cell r="C22">
            <v>43096</v>
          </cell>
          <cell r="D22">
            <v>0.5625</v>
          </cell>
          <cell r="E22" t="str">
            <v>ESPN</v>
          </cell>
          <cell r="F22" t="str">
            <v>Southern Miss</v>
          </cell>
          <cell r="G22" t="str">
            <v>CUSA</v>
          </cell>
          <cell r="H22" t="str">
            <v>Florida State</v>
          </cell>
          <cell r="I22" t="str">
            <v>ACC</v>
          </cell>
          <cell r="J22" t="str">
            <v>Florida State</v>
          </cell>
          <cell r="K22" t="str">
            <v>Southern Miss</v>
          </cell>
          <cell r="L22">
            <v>15.5</v>
          </cell>
          <cell r="M22">
            <v>48.5</v>
          </cell>
          <cell r="AH22" t="str">
            <v>Southern Miss</v>
          </cell>
          <cell r="AI22">
            <v>9</v>
          </cell>
          <cell r="AY22" t="str">
            <v>Florida State</v>
          </cell>
          <cell r="AZ22">
            <v>40</v>
          </cell>
          <cell r="BA22" t="str">
            <v>Florida State</v>
          </cell>
          <cell r="BB22">
            <v>39</v>
          </cell>
          <cell r="BI22" t="str">
            <v>Southern Miss</v>
          </cell>
          <cell r="BJ22">
            <v>8</v>
          </cell>
          <cell r="BK22">
            <v>4</v>
          </cell>
          <cell r="BL22">
            <v>0</v>
          </cell>
          <cell r="BM22">
            <v>8</v>
          </cell>
          <cell r="BN22">
            <v>2</v>
          </cell>
          <cell r="BO22">
            <v>0</v>
          </cell>
          <cell r="BP22" t="str">
            <v>Florida State</v>
          </cell>
          <cell r="BQ22">
            <v>6</v>
          </cell>
          <cell r="BR22">
            <v>6</v>
          </cell>
          <cell r="BS22">
            <v>0</v>
          </cell>
          <cell r="BT22">
            <v>3</v>
          </cell>
          <cell r="BU22">
            <v>8</v>
          </cell>
          <cell r="BV22">
            <v>1</v>
          </cell>
          <cell r="BW22">
            <v>60.36</v>
          </cell>
          <cell r="BX22">
            <v>79.45</v>
          </cell>
          <cell r="CB22">
            <v>0.14199999999999999</v>
          </cell>
          <cell r="CC22">
            <v>0.85799999999999998</v>
          </cell>
          <cell r="CH22" t="str">
            <v>Florida State</v>
          </cell>
          <cell r="CJ22" t="str">
            <v>Florida State</v>
          </cell>
        </row>
        <row r="23">
          <cell r="A23" t="str">
            <v>New Era Pinstripe</v>
          </cell>
          <cell r="B23" t="str">
            <v>Weds</v>
          </cell>
          <cell r="C23">
            <v>43096</v>
          </cell>
          <cell r="D23">
            <v>0.71875</v>
          </cell>
          <cell r="E23" t="str">
            <v>ESPN</v>
          </cell>
          <cell r="F23" t="str">
            <v>Iowa</v>
          </cell>
          <cell r="G23" t="str">
            <v>B10</v>
          </cell>
          <cell r="H23" t="str">
            <v>Boston College</v>
          </cell>
          <cell r="I23" t="str">
            <v>ACC</v>
          </cell>
          <cell r="J23" t="str">
            <v>Iowa</v>
          </cell>
          <cell r="K23" t="str">
            <v>Boston College</v>
          </cell>
          <cell r="L23">
            <v>3</v>
          </cell>
          <cell r="M23">
            <v>46</v>
          </cell>
          <cell r="AH23" t="str">
            <v>Boston College</v>
          </cell>
          <cell r="AI23">
            <v>10</v>
          </cell>
          <cell r="AY23" t="str">
            <v>Iowa</v>
          </cell>
          <cell r="AZ23">
            <v>20</v>
          </cell>
          <cell r="BA23" t="str">
            <v>Iowa</v>
          </cell>
          <cell r="BB23">
            <v>2</v>
          </cell>
          <cell r="BI23" t="str">
            <v>Iowa</v>
          </cell>
          <cell r="BJ23">
            <v>7</v>
          </cell>
          <cell r="BK23">
            <v>5</v>
          </cell>
          <cell r="BL23">
            <v>0</v>
          </cell>
          <cell r="BM23">
            <v>5</v>
          </cell>
          <cell r="BN23">
            <v>6</v>
          </cell>
          <cell r="BO23">
            <v>1</v>
          </cell>
          <cell r="BP23" t="str">
            <v>Boston College</v>
          </cell>
          <cell r="BQ23">
            <v>7</v>
          </cell>
          <cell r="BR23">
            <v>5</v>
          </cell>
          <cell r="BS23">
            <v>0</v>
          </cell>
          <cell r="BT23">
            <v>8</v>
          </cell>
          <cell r="BU23">
            <v>2</v>
          </cell>
          <cell r="BV23">
            <v>1</v>
          </cell>
          <cell r="BW23">
            <v>82.71</v>
          </cell>
          <cell r="BX23">
            <v>79.03</v>
          </cell>
          <cell r="CB23">
            <v>0.56499999999999995</v>
          </cell>
          <cell r="CC23">
            <v>0.43500000000000005</v>
          </cell>
        </row>
        <row r="24">
          <cell r="A24" t="str">
            <v>Foster Farms</v>
          </cell>
          <cell r="B24" t="str">
            <v>Weds</v>
          </cell>
          <cell r="C24">
            <v>43096</v>
          </cell>
          <cell r="D24">
            <v>0.85416666666666663</v>
          </cell>
          <cell r="E24" t="str">
            <v>Fox</v>
          </cell>
          <cell r="F24" t="str">
            <v>Arizona</v>
          </cell>
          <cell r="G24" t="str">
            <v>P12</v>
          </cell>
          <cell r="H24" t="str">
            <v>Purdue</v>
          </cell>
          <cell r="I24" t="str">
            <v>B10</v>
          </cell>
          <cell r="J24" t="str">
            <v>Arizona</v>
          </cell>
          <cell r="K24" t="str">
            <v>Purdue</v>
          </cell>
          <cell r="L24">
            <v>4</v>
          </cell>
          <cell r="M24">
            <v>65.5</v>
          </cell>
          <cell r="AH24" t="str">
            <v>Purdue</v>
          </cell>
          <cell r="AI24">
            <v>11</v>
          </cell>
          <cell r="AY24" t="str">
            <v>Arizona</v>
          </cell>
          <cell r="AZ24">
            <v>7</v>
          </cell>
          <cell r="BA24" t="str">
            <v>Purdue</v>
          </cell>
          <cell r="BB24">
            <v>5</v>
          </cell>
          <cell r="BI24" t="str">
            <v>Arizona</v>
          </cell>
          <cell r="BJ24">
            <v>7</v>
          </cell>
          <cell r="BK24">
            <v>5</v>
          </cell>
          <cell r="BL24">
            <v>0</v>
          </cell>
          <cell r="BM24">
            <v>5</v>
          </cell>
          <cell r="BN24">
            <v>6</v>
          </cell>
          <cell r="BO24">
            <v>1</v>
          </cell>
          <cell r="BP24" t="str">
            <v>Purdue</v>
          </cell>
          <cell r="BQ24">
            <v>6</v>
          </cell>
          <cell r="BR24">
            <v>6</v>
          </cell>
          <cell r="BS24">
            <v>0</v>
          </cell>
          <cell r="BT24">
            <v>8</v>
          </cell>
          <cell r="BU24">
            <v>2</v>
          </cell>
          <cell r="BV24">
            <v>0</v>
          </cell>
          <cell r="BW24">
            <v>74.58</v>
          </cell>
          <cell r="BX24">
            <v>77.5</v>
          </cell>
          <cell r="CB24">
            <v>0.58799999999999997</v>
          </cell>
          <cell r="CC24">
            <v>0.41200000000000003</v>
          </cell>
        </row>
        <row r="25">
          <cell r="A25" t="str">
            <v>Texas</v>
          </cell>
          <cell r="B25" t="str">
            <v>Weds</v>
          </cell>
          <cell r="C25">
            <v>43096</v>
          </cell>
          <cell r="D25">
            <v>0.875</v>
          </cell>
          <cell r="E25" t="str">
            <v>ESPN</v>
          </cell>
          <cell r="F25" t="str">
            <v>Texas</v>
          </cell>
          <cell r="G25" t="str">
            <v>B12</v>
          </cell>
          <cell r="H25" t="str">
            <v>Missouri</v>
          </cell>
          <cell r="I25" t="str">
            <v>SEC</v>
          </cell>
          <cell r="J25" t="str">
            <v>Missouri</v>
          </cell>
          <cell r="K25" t="str">
            <v>Texas</v>
          </cell>
          <cell r="L25">
            <v>2.5</v>
          </cell>
          <cell r="M25">
            <v>60.5</v>
          </cell>
          <cell r="AH25" t="str">
            <v>Missouri</v>
          </cell>
          <cell r="AI25">
            <v>12</v>
          </cell>
          <cell r="AY25" t="str">
            <v>Texas</v>
          </cell>
          <cell r="AZ25">
            <v>14</v>
          </cell>
          <cell r="BA25" t="str">
            <v>Texas</v>
          </cell>
          <cell r="BB25">
            <v>8</v>
          </cell>
          <cell r="BI25" t="str">
            <v>Texas</v>
          </cell>
          <cell r="BJ25">
            <v>6</v>
          </cell>
          <cell r="BK25">
            <v>6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 t="str">
            <v>Missouri</v>
          </cell>
          <cell r="BQ25">
            <v>7</v>
          </cell>
          <cell r="BR25">
            <v>5</v>
          </cell>
          <cell r="BS25">
            <v>0</v>
          </cell>
          <cell r="BT25">
            <v>7</v>
          </cell>
          <cell r="BU25">
            <v>1</v>
          </cell>
          <cell r="BV25">
            <v>0</v>
          </cell>
          <cell r="BW25">
            <v>79.739999999999995</v>
          </cell>
          <cell r="BX25">
            <v>75.09</v>
          </cell>
          <cell r="CB25">
            <v>0.58499999999999996</v>
          </cell>
          <cell r="CC25">
            <v>0.41500000000000004</v>
          </cell>
          <cell r="CH25" t="str">
            <v>Texas</v>
          </cell>
          <cell r="CI25" t="str">
            <v>Texas</v>
          </cell>
        </row>
        <row r="26">
          <cell r="A26" t="str">
            <v>Military</v>
          </cell>
          <cell r="B26" t="str">
            <v>Thurs</v>
          </cell>
          <cell r="C26">
            <v>43097</v>
          </cell>
          <cell r="D26">
            <v>0.5625</v>
          </cell>
          <cell r="E26" t="str">
            <v>ESPN</v>
          </cell>
          <cell r="F26" t="str">
            <v>Virginia</v>
          </cell>
          <cell r="G26" t="str">
            <v>ACC</v>
          </cell>
          <cell r="H26" t="str">
            <v>Navy</v>
          </cell>
          <cell r="I26" t="str">
            <v>AAC</v>
          </cell>
          <cell r="J26" t="str">
            <v>Virginia</v>
          </cell>
          <cell r="K26" t="str">
            <v>Navy</v>
          </cell>
          <cell r="L26">
            <v>0</v>
          </cell>
          <cell r="M26">
            <v>55</v>
          </cell>
          <cell r="AH26" t="str">
            <v>Navy</v>
          </cell>
          <cell r="AI26">
            <v>30</v>
          </cell>
          <cell r="AY26" t="str">
            <v>Navy</v>
          </cell>
          <cell r="AZ26">
            <v>18</v>
          </cell>
          <cell r="BA26" t="str">
            <v>Navy</v>
          </cell>
          <cell r="BB26">
            <v>3</v>
          </cell>
          <cell r="BI26" t="str">
            <v>Virginia</v>
          </cell>
          <cell r="BJ26">
            <v>6</v>
          </cell>
          <cell r="BK26">
            <v>6</v>
          </cell>
          <cell r="BL26">
            <v>0</v>
          </cell>
          <cell r="BM26">
            <v>6</v>
          </cell>
          <cell r="BN26">
            <v>6</v>
          </cell>
          <cell r="BO26">
            <v>0</v>
          </cell>
          <cell r="BP26" t="str">
            <v>Navy</v>
          </cell>
          <cell r="BQ26">
            <v>6</v>
          </cell>
          <cell r="BR26">
            <v>5</v>
          </cell>
          <cell r="BS26">
            <v>0</v>
          </cell>
          <cell r="BT26">
            <v>6</v>
          </cell>
          <cell r="BU26">
            <v>5</v>
          </cell>
          <cell r="BV26">
            <v>0</v>
          </cell>
          <cell r="BW26">
            <v>68.84</v>
          </cell>
          <cell r="BX26">
            <v>70.040000000000006</v>
          </cell>
          <cell r="CB26">
            <v>0.38700000000000001</v>
          </cell>
          <cell r="CC26">
            <v>0.61299999999999999</v>
          </cell>
        </row>
        <row r="27">
          <cell r="A27" t="str">
            <v>Camping World</v>
          </cell>
          <cell r="B27" t="str">
            <v>Thurs</v>
          </cell>
          <cell r="C27">
            <v>43097</v>
          </cell>
          <cell r="D27">
            <v>0.71875</v>
          </cell>
          <cell r="E27" t="str">
            <v>ESPN</v>
          </cell>
          <cell r="F27" t="str">
            <v>Virginia Tech</v>
          </cell>
          <cell r="G27" t="str">
            <v>ACC</v>
          </cell>
          <cell r="H27" t="str">
            <v>Oklahoma State</v>
          </cell>
          <cell r="I27" t="str">
            <v>B12</v>
          </cell>
          <cell r="J27" t="str">
            <v>Oklahoma State</v>
          </cell>
          <cell r="K27" t="str">
            <v>Virginia Tech</v>
          </cell>
          <cell r="L27">
            <v>4.5</v>
          </cell>
          <cell r="M27">
            <v>63</v>
          </cell>
          <cell r="AH27" t="str">
            <v>Oklahoma State</v>
          </cell>
          <cell r="AI27">
            <v>33</v>
          </cell>
          <cell r="AY27" t="str">
            <v>Oklahoma State</v>
          </cell>
          <cell r="AZ27">
            <v>19</v>
          </cell>
          <cell r="BA27" t="str">
            <v>Oklahoma State</v>
          </cell>
          <cell r="BB27">
            <v>37</v>
          </cell>
          <cell r="BI27" t="str">
            <v>Virginia Tech</v>
          </cell>
          <cell r="BJ27">
            <v>9</v>
          </cell>
          <cell r="BK27">
            <v>3</v>
          </cell>
          <cell r="BL27">
            <v>0</v>
          </cell>
          <cell r="BM27">
            <v>2</v>
          </cell>
          <cell r="BN27">
            <v>6</v>
          </cell>
          <cell r="BO27">
            <v>0</v>
          </cell>
          <cell r="BP27" t="str">
            <v>Oklahoma State</v>
          </cell>
          <cell r="BQ27">
            <v>9</v>
          </cell>
          <cell r="BR27">
            <v>3</v>
          </cell>
          <cell r="BS27">
            <v>0</v>
          </cell>
          <cell r="BT27">
            <v>5</v>
          </cell>
          <cell r="BU27">
            <v>6</v>
          </cell>
          <cell r="BV27">
            <v>1</v>
          </cell>
          <cell r="BW27">
            <v>85.16</v>
          </cell>
          <cell r="BX27">
            <v>86.36</v>
          </cell>
          <cell r="CB27">
            <v>0.44699999999999995</v>
          </cell>
          <cell r="CC27">
            <v>0.55300000000000005</v>
          </cell>
        </row>
        <row r="28">
          <cell r="A28" t="str">
            <v>Alamo</v>
          </cell>
          <cell r="B28" t="str">
            <v>Thurs</v>
          </cell>
          <cell r="C28">
            <v>43097</v>
          </cell>
          <cell r="D28">
            <v>0.875</v>
          </cell>
          <cell r="E28" t="str">
            <v>ESPN</v>
          </cell>
          <cell r="F28" t="str">
            <v>Stanford</v>
          </cell>
          <cell r="G28" t="str">
            <v>P12</v>
          </cell>
          <cell r="H28" t="str">
            <v>TCU</v>
          </cell>
          <cell r="I28" t="str">
            <v>B12</v>
          </cell>
          <cell r="J28" t="str">
            <v>TCU</v>
          </cell>
          <cell r="K28" t="str">
            <v>Stanford</v>
          </cell>
          <cell r="L28">
            <v>2.5</v>
          </cell>
          <cell r="M28">
            <v>49</v>
          </cell>
          <cell r="AH28" t="str">
            <v>Stanford</v>
          </cell>
          <cell r="AI28">
            <v>13</v>
          </cell>
          <cell r="AY28" t="str">
            <v>TCU</v>
          </cell>
          <cell r="AZ28">
            <v>6</v>
          </cell>
          <cell r="BA28" t="str">
            <v>TCU</v>
          </cell>
          <cell r="BB28">
            <v>13</v>
          </cell>
          <cell r="BI28" t="str">
            <v>Stanford</v>
          </cell>
          <cell r="BJ28">
            <v>9</v>
          </cell>
          <cell r="BK28">
            <v>4</v>
          </cell>
          <cell r="BL28">
            <v>0</v>
          </cell>
          <cell r="BM28">
            <v>6</v>
          </cell>
          <cell r="BN28">
            <v>6</v>
          </cell>
          <cell r="BO28">
            <v>1</v>
          </cell>
          <cell r="BP28" t="str">
            <v>TCU</v>
          </cell>
          <cell r="BQ28">
            <v>10</v>
          </cell>
          <cell r="BR28">
            <v>3</v>
          </cell>
          <cell r="BS28">
            <v>0</v>
          </cell>
          <cell r="BT28">
            <v>4</v>
          </cell>
          <cell r="BU28">
            <v>3</v>
          </cell>
          <cell r="BV28">
            <v>0</v>
          </cell>
          <cell r="BW28">
            <v>86.89</v>
          </cell>
          <cell r="BX28">
            <v>86.85</v>
          </cell>
          <cell r="CB28">
            <v>0.46599999999999997</v>
          </cell>
          <cell r="CC28">
            <v>0.53400000000000003</v>
          </cell>
          <cell r="CI28" t="str">
            <v>TCU</v>
          </cell>
        </row>
        <row r="29">
          <cell r="A29" t="str">
            <v>Holiday</v>
          </cell>
          <cell r="B29" t="str">
            <v>Thurs</v>
          </cell>
          <cell r="C29">
            <v>43097</v>
          </cell>
          <cell r="D29">
            <v>0.875</v>
          </cell>
          <cell r="E29" t="str">
            <v>ESPN</v>
          </cell>
          <cell r="F29" t="str">
            <v>Michigan State</v>
          </cell>
          <cell r="G29" t="str">
            <v>B10</v>
          </cell>
          <cell r="H29" t="str">
            <v>Washington State</v>
          </cell>
          <cell r="I29" t="str">
            <v>P12</v>
          </cell>
          <cell r="J29" t="str">
            <v>Washington State</v>
          </cell>
          <cell r="K29" t="str">
            <v>Michigan State</v>
          </cell>
          <cell r="L29">
            <v>2.5</v>
          </cell>
          <cell r="M29">
            <v>45.5</v>
          </cell>
          <cell r="AH29" t="str">
            <v>Michigan State</v>
          </cell>
          <cell r="AI29">
            <v>21</v>
          </cell>
          <cell r="AY29" t="str">
            <v>Michigan State</v>
          </cell>
          <cell r="AZ29">
            <v>8</v>
          </cell>
          <cell r="BA29" t="str">
            <v>Michigan State</v>
          </cell>
          <cell r="BB29">
            <v>26</v>
          </cell>
          <cell r="BI29" t="str">
            <v>Michigan State</v>
          </cell>
          <cell r="BJ29">
            <v>9</v>
          </cell>
          <cell r="BK29">
            <v>3</v>
          </cell>
          <cell r="BL29">
            <v>0</v>
          </cell>
          <cell r="BM29">
            <v>2</v>
          </cell>
          <cell r="BN29">
            <v>5</v>
          </cell>
          <cell r="BO29">
            <v>0</v>
          </cell>
          <cell r="BP29" t="str">
            <v>Washington State</v>
          </cell>
          <cell r="BQ29">
            <v>9</v>
          </cell>
          <cell r="BR29">
            <v>3</v>
          </cell>
          <cell r="BS29">
            <v>0</v>
          </cell>
          <cell r="BT29">
            <v>2</v>
          </cell>
          <cell r="BU29">
            <v>5</v>
          </cell>
          <cell r="BV29">
            <v>0</v>
          </cell>
          <cell r="BW29">
            <v>81.010000000000005</v>
          </cell>
          <cell r="BX29">
            <v>80.02</v>
          </cell>
          <cell r="CB29">
            <v>0.42900000000000005</v>
          </cell>
          <cell r="CC29">
            <v>0.57099999999999995</v>
          </cell>
        </row>
        <row r="30">
          <cell r="A30" t="str">
            <v>Belk</v>
          </cell>
          <cell r="B30" t="str">
            <v>Fri</v>
          </cell>
          <cell r="C30">
            <v>43098</v>
          </cell>
          <cell r="D30">
            <v>0.54166666666666663</v>
          </cell>
          <cell r="E30" t="str">
            <v>ESPN</v>
          </cell>
          <cell r="F30" t="str">
            <v>Wake Forest</v>
          </cell>
          <cell r="G30" t="str">
            <v>ACC</v>
          </cell>
          <cell r="H30" t="str">
            <v>Texas A&amp;M</v>
          </cell>
          <cell r="I30" t="str">
            <v>SEC</v>
          </cell>
          <cell r="J30" t="str">
            <v>Wake Forest</v>
          </cell>
          <cell r="K30" t="str">
            <v>Texas A&amp;M</v>
          </cell>
          <cell r="L30">
            <v>3</v>
          </cell>
          <cell r="M30">
            <v>65</v>
          </cell>
          <cell r="AH30" t="str">
            <v>Wake Forest</v>
          </cell>
          <cell r="AI30">
            <v>24</v>
          </cell>
          <cell r="AY30" t="str">
            <v>Wake Forest</v>
          </cell>
          <cell r="AZ30">
            <v>21</v>
          </cell>
          <cell r="BA30" t="str">
            <v>Wake Forest</v>
          </cell>
          <cell r="BB30">
            <v>10</v>
          </cell>
          <cell r="BI30" t="str">
            <v>Wake Forest</v>
          </cell>
          <cell r="BJ30">
            <v>7</v>
          </cell>
          <cell r="BK30">
            <v>5</v>
          </cell>
          <cell r="BL30">
            <v>0</v>
          </cell>
          <cell r="BM30">
            <v>9</v>
          </cell>
          <cell r="BN30">
            <v>3</v>
          </cell>
          <cell r="BO30">
            <v>0</v>
          </cell>
          <cell r="BP30" t="str">
            <v>Texas A&amp;M</v>
          </cell>
          <cell r="BQ30">
            <v>7</v>
          </cell>
          <cell r="BR30">
            <v>5</v>
          </cell>
          <cell r="BS30">
            <v>0</v>
          </cell>
          <cell r="BT30">
            <v>6</v>
          </cell>
          <cell r="BU30">
            <v>4</v>
          </cell>
          <cell r="BV30">
            <v>2</v>
          </cell>
          <cell r="BW30">
            <v>79.459999999999994</v>
          </cell>
          <cell r="BX30">
            <v>75.75</v>
          </cell>
          <cell r="CB30">
            <v>0.59599999999999997</v>
          </cell>
          <cell r="CC30">
            <v>0.40400000000000003</v>
          </cell>
          <cell r="CI30" t="str">
            <v>Wake Forest</v>
          </cell>
          <cell r="CJ30" t="str">
            <v>Texas A&amp;M</v>
          </cell>
        </row>
        <row r="31">
          <cell r="A31" t="str">
            <v>Sun</v>
          </cell>
          <cell r="B31" t="str">
            <v>Fri</v>
          </cell>
          <cell r="C31">
            <v>43098</v>
          </cell>
          <cell r="D31">
            <v>0.58333333333333337</v>
          </cell>
          <cell r="E31" t="str">
            <v>CBS</v>
          </cell>
          <cell r="F31" t="str">
            <v>North Carolina St</v>
          </cell>
          <cell r="G31" t="str">
            <v>ACC</v>
          </cell>
          <cell r="H31" t="str">
            <v>Arizona State</v>
          </cell>
          <cell r="I31" t="str">
            <v>P12</v>
          </cell>
          <cell r="J31" t="str">
            <v>North Carolina St</v>
          </cell>
          <cell r="K31" t="str">
            <v>Arizona State</v>
          </cell>
          <cell r="L31">
            <v>6.5</v>
          </cell>
          <cell r="M31">
            <v>59.5</v>
          </cell>
          <cell r="AH31" t="str">
            <v>North Carolina St</v>
          </cell>
          <cell r="AI31">
            <v>39</v>
          </cell>
          <cell r="AY31" t="str">
            <v>North Carolina St</v>
          </cell>
          <cell r="AZ31">
            <v>28</v>
          </cell>
          <cell r="BA31" t="str">
            <v>North Carolina St</v>
          </cell>
          <cell r="BB31">
            <v>31</v>
          </cell>
          <cell r="BI31" t="str">
            <v>North Carolina St</v>
          </cell>
          <cell r="BJ31">
            <v>8</v>
          </cell>
          <cell r="BK31">
            <v>4</v>
          </cell>
          <cell r="BL31">
            <v>0</v>
          </cell>
          <cell r="BM31">
            <v>4</v>
          </cell>
          <cell r="BN31">
            <v>7</v>
          </cell>
          <cell r="BO31">
            <v>1</v>
          </cell>
          <cell r="BP31" t="str">
            <v>Arizona State</v>
          </cell>
          <cell r="BQ31">
            <v>7</v>
          </cell>
          <cell r="BR31">
            <v>5</v>
          </cell>
          <cell r="BS31">
            <v>0</v>
          </cell>
          <cell r="BT31">
            <v>7</v>
          </cell>
          <cell r="BU31">
            <v>1</v>
          </cell>
          <cell r="BV31">
            <v>1</v>
          </cell>
          <cell r="BW31">
            <v>81.64</v>
          </cell>
          <cell r="BX31">
            <v>76.489999999999995</v>
          </cell>
          <cell r="CB31">
            <v>0.625</v>
          </cell>
          <cell r="CC31">
            <v>0.375</v>
          </cell>
          <cell r="CJ31" t="str">
            <v>Arizona State</v>
          </cell>
        </row>
        <row r="32">
          <cell r="A32" t="str">
            <v>Music City</v>
          </cell>
          <cell r="B32" t="str">
            <v>Fri</v>
          </cell>
          <cell r="C32">
            <v>43098</v>
          </cell>
          <cell r="D32">
            <v>0.6875</v>
          </cell>
          <cell r="E32" t="str">
            <v>ESPN</v>
          </cell>
          <cell r="F32" t="str">
            <v>Kentucky</v>
          </cell>
          <cell r="G32" t="str">
            <v>SEC</v>
          </cell>
          <cell r="H32" t="str">
            <v>Northwestern</v>
          </cell>
          <cell r="I32" t="str">
            <v>B10</v>
          </cell>
          <cell r="J32" t="str">
            <v>Northwestern</v>
          </cell>
          <cell r="K32" t="str">
            <v>Kentucky</v>
          </cell>
          <cell r="L32">
            <v>7.5</v>
          </cell>
          <cell r="M32">
            <v>51</v>
          </cell>
          <cell r="AH32" t="str">
            <v>Northwestern</v>
          </cell>
          <cell r="AI32">
            <v>28</v>
          </cell>
          <cell r="AY32" t="str">
            <v>Northwestern</v>
          </cell>
          <cell r="AZ32">
            <v>38</v>
          </cell>
          <cell r="BA32" t="str">
            <v>Northwestern</v>
          </cell>
          <cell r="BB32">
            <v>25</v>
          </cell>
          <cell r="BI32" t="str">
            <v>Kentucky</v>
          </cell>
          <cell r="BJ32">
            <v>7</v>
          </cell>
          <cell r="BK32">
            <v>5</v>
          </cell>
          <cell r="BL32">
            <v>0</v>
          </cell>
          <cell r="BM32">
            <v>2</v>
          </cell>
          <cell r="BN32">
            <v>9</v>
          </cell>
          <cell r="BO32">
            <v>0</v>
          </cell>
          <cell r="BP32" t="str">
            <v>Northwestern</v>
          </cell>
          <cell r="BQ32">
            <v>9</v>
          </cell>
          <cell r="BR32">
            <v>3</v>
          </cell>
          <cell r="BS32">
            <v>0</v>
          </cell>
          <cell r="BT32">
            <v>9</v>
          </cell>
          <cell r="BU32">
            <v>1</v>
          </cell>
          <cell r="BV32">
            <v>0</v>
          </cell>
          <cell r="BW32">
            <v>69.510000000000005</v>
          </cell>
          <cell r="BX32">
            <v>83.85</v>
          </cell>
          <cell r="CB32">
            <v>0.30100000000000005</v>
          </cell>
          <cell r="CC32">
            <v>0.69899999999999995</v>
          </cell>
        </row>
        <row r="33">
          <cell r="A33" t="str">
            <v>Cotton</v>
          </cell>
          <cell r="B33" t="str">
            <v>Fri</v>
          </cell>
          <cell r="C33">
            <v>43098</v>
          </cell>
          <cell r="D33">
            <v>0.85416666666666663</v>
          </cell>
          <cell r="E33" t="str">
            <v>ESPN</v>
          </cell>
          <cell r="F33" t="str">
            <v>Southern Cal</v>
          </cell>
          <cell r="G33" t="str">
            <v>P12</v>
          </cell>
          <cell r="H33" t="str">
            <v>Ohio State</v>
          </cell>
          <cell r="I33" t="str">
            <v>B10</v>
          </cell>
          <cell r="J33" t="str">
            <v>Ohio State</v>
          </cell>
          <cell r="K33" t="str">
            <v>Southern Cal</v>
          </cell>
          <cell r="L33">
            <v>7</v>
          </cell>
          <cell r="M33">
            <v>64.5</v>
          </cell>
          <cell r="AH33" t="str">
            <v>Ohio State</v>
          </cell>
          <cell r="AI33">
            <v>31</v>
          </cell>
          <cell r="AY33" t="str">
            <v>Ohio State</v>
          </cell>
          <cell r="AZ33">
            <v>35</v>
          </cell>
          <cell r="BA33" t="str">
            <v>Ohio State</v>
          </cell>
          <cell r="BB33">
            <v>17</v>
          </cell>
          <cell r="BI33" t="str">
            <v>Southern Cal</v>
          </cell>
          <cell r="BJ33">
            <v>11</v>
          </cell>
          <cell r="BK33">
            <v>2</v>
          </cell>
          <cell r="BL33">
            <v>0</v>
          </cell>
          <cell r="BM33">
            <v>3</v>
          </cell>
          <cell r="BN33">
            <v>9</v>
          </cell>
          <cell r="BO33">
            <v>1</v>
          </cell>
          <cell r="BP33" t="str">
            <v>Ohio State</v>
          </cell>
          <cell r="BQ33">
            <v>11</v>
          </cell>
          <cell r="BR33">
            <v>2</v>
          </cell>
          <cell r="BS33">
            <v>0</v>
          </cell>
          <cell r="BT33">
            <v>6</v>
          </cell>
          <cell r="BU33">
            <v>7</v>
          </cell>
          <cell r="BV33">
            <v>0</v>
          </cell>
          <cell r="BW33">
            <v>86.81</v>
          </cell>
          <cell r="BX33">
            <v>95.82</v>
          </cell>
          <cell r="CB33">
            <v>0.23399999999999999</v>
          </cell>
          <cell r="CC33">
            <v>0.76600000000000001</v>
          </cell>
        </row>
        <row r="34">
          <cell r="A34" t="str">
            <v>TaxSlayer</v>
          </cell>
          <cell r="B34" t="str">
            <v>Sat</v>
          </cell>
          <cell r="C34">
            <v>43099</v>
          </cell>
          <cell r="D34">
            <v>0.5</v>
          </cell>
          <cell r="E34" t="str">
            <v>ESPN</v>
          </cell>
          <cell r="F34" t="str">
            <v>Louisville</v>
          </cell>
          <cell r="G34" t="str">
            <v>ACC</v>
          </cell>
          <cell r="H34" t="str">
            <v>Mississippi State</v>
          </cell>
          <cell r="I34" t="str">
            <v>SEC</v>
          </cell>
          <cell r="J34" t="str">
            <v>Louisville</v>
          </cell>
          <cell r="K34" t="str">
            <v>Mississippi State</v>
          </cell>
          <cell r="L34">
            <v>6.5</v>
          </cell>
          <cell r="M34">
            <v>63</v>
          </cell>
          <cell r="AH34" t="str">
            <v>Louisville</v>
          </cell>
          <cell r="AI34">
            <v>29</v>
          </cell>
          <cell r="AY34" t="str">
            <v>Louisville</v>
          </cell>
          <cell r="AZ34">
            <v>11</v>
          </cell>
          <cell r="BA34" t="str">
            <v>Louisville</v>
          </cell>
          <cell r="BB34">
            <v>38</v>
          </cell>
          <cell r="BI34" t="str">
            <v>Louisville</v>
          </cell>
          <cell r="BJ34">
            <v>8</v>
          </cell>
          <cell r="BK34">
            <v>4</v>
          </cell>
          <cell r="BL34">
            <v>0</v>
          </cell>
          <cell r="BM34">
            <v>7</v>
          </cell>
          <cell r="BN34">
            <v>5</v>
          </cell>
          <cell r="BO34">
            <v>0</v>
          </cell>
          <cell r="BP34" t="str">
            <v>Mississippi State</v>
          </cell>
          <cell r="BQ34">
            <v>8</v>
          </cell>
          <cell r="BR34">
            <v>4</v>
          </cell>
          <cell r="BS34">
            <v>0</v>
          </cell>
          <cell r="BT34">
            <v>7</v>
          </cell>
          <cell r="BU34">
            <v>5</v>
          </cell>
          <cell r="BV34">
            <v>0</v>
          </cell>
          <cell r="BW34">
            <v>82.45</v>
          </cell>
          <cell r="BX34">
            <v>83.33</v>
          </cell>
          <cell r="CB34">
            <v>0.51100000000000001</v>
          </cell>
          <cell r="CC34">
            <v>0.48899999999999999</v>
          </cell>
          <cell r="CJ34" t="str">
            <v>Mississippi State</v>
          </cell>
        </row>
        <row r="35">
          <cell r="A35" t="str">
            <v>Liberty</v>
          </cell>
          <cell r="B35" t="str">
            <v>Sat</v>
          </cell>
          <cell r="C35">
            <v>43099</v>
          </cell>
          <cell r="D35">
            <v>0.52083333333333337</v>
          </cell>
          <cell r="E35" t="str">
            <v>ABC</v>
          </cell>
          <cell r="F35" t="str">
            <v>Iowa State</v>
          </cell>
          <cell r="G35" t="str">
            <v>B12</v>
          </cell>
          <cell r="H35" t="str">
            <v>Memphis</v>
          </cell>
          <cell r="I35" t="str">
            <v>AAC</v>
          </cell>
          <cell r="J35" t="str">
            <v>Memphis</v>
          </cell>
          <cell r="K35" t="str">
            <v>Iowa State</v>
          </cell>
          <cell r="L35">
            <v>3.5</v>
          </cell>
          <cell r="M35">
            <v>66.5</v>
          </cell>
          <cell r="AH35" t="str">
            <v>Memphis</v>
          </cell>
          <cell r="AI35">
            <v>23</v>
          </cell>
          <cell r="AY35" t="str">
            <v>Memphis</v>
          </cell>
          <cell r="AZ35">
            <v>9</v>
          </cell>
          <cell r="BA35" t="str">
            <v>Iowa State</v>
          </cell>
          <cell r="BB35">
            <v>9</v>
          </cell>
          <cell r="BI35" t="str">
            <v>Iowa State</v>
          </cell>
          <cell r="BJ35">
            <v>7</v>
          </cell>
          <cell r="BK35">
            <v>5</v>
          </cell>
          <cell r="BL35">
            <v>0</v>
          </cell>
          <cell r="BM35">
            <v>10</v>
          </cell>
          <cell r="BN35">
            <v>2</v>
          </cell>
          <cell r="BO35">
            <v>0</v>
          </cell>
          <cell r="BP35" t="str">
            <v>Memphis</v>
          </cell>
          <cell r="BQ35">
            <v>10</v>
          </cell>
          <cell r="BR35">
            <v>2</v>
          </cell>
          <cell r="BS35">
            <v>0</v>
          </cell>
          <cell r="BT35">
            <v>4</v>
          </cell>
          <cell r="BU35">
            <v>5</v>
          </cell>
          <cell r="BV35">
            <v>0</v>
          </cell>
          <cell r="BW35">
            <v>80.98</v>
          </cell>
          <cell r="BX35">
            <v>79.33</v>
          </cell>
          <cell r="CB35">
            <v>0.42800000000000005</v>
          </cell>
          <cell r="CC35">
            <v>0.57199999999999995</v>
          </cell>
          <cell r="CI35" t="str">
            <v>Memphis</v>
          </cell>
        </row>
        <row r="36">
          <cell r="A36" t="str">
            <v>Fiesta</v>
          </cell>
          <cell r="B36" t="str">
            <v>Sat</v>
          </cell>
          <cell r="C36">
            <v>43099</v>
          </cell>
          <cell r="D36">
            <v>0.66666666666666663</v>
          </cell>
          <cell r="E36" t="str">
            <v>ESPN</v>
          </cell>
          <cell r="F36" t="str">
            <v>Washington</v>
          </cell>
          <cell r="G36" t="str">
            <v>P12</v>
          </cell>
          <cell r="H36" t="str">
            <v>Penn State</v>
          </cell>
          <cell r="I36" t="str">
            <v>B10</v>
          </cell>
          <cell r="J36" t="str">
            <v>Penn State</v>
          </cell>
          <cell r="K36" t="str">
            <v>Washington</v>
          </cell>
          <cell r="L36">
            <v>2</v>
          </cell>
          <cell r="M36">
            <v>55</v>
          </cell>
          <cell r="AH36" t="str">
            <v>Washington</v>
          </cell>
          <cell r="AI36">
            <v>14</v>
          </cell>
          <cell r="AY36" t="str">
            <v>Penn State</v>
          </cell>
          <cell r="AZ36">
            <v>16</v>
          </cell>
          <cell r="BA36" t="str">
            <v>Penn State</v>
          </cell>
          <cell r="BB36">
            <v>28</v>
          </cell>
          <cell r="BI36" t="str">
            <v>Washington</v>
          </cell>
          <cell r="BJ36">
            <v>10</v>
          </cell>
          <cell r="BK36">
            <v>2</v>
          </cell>
          <cell r="BL36">
            <v>0</v>
          </cell>
          <cell r="BM36">
            <v>7</v>
          </cell>
          <cell r="BN36">
            <v>5</v>
          </cell>
          <cell r="BO36">
            <v>0</v>
          </cell>
          <cell r="BP36" t="str">
            <v>Penn State</v>
          </cell>
          <cell r="BQ36">
            <v>10</v>
          </cell>
          <cell r="BR36">
            <v>2</v>
          </cell>
          <cell r="BS36">
            <v>0</v>
          </cell>
          <cell r="BT36">
            <v>7</v>
          </cell>
          <cell r="BU36">
            <v>5</v>
          </cell>
          <cell r="BV36">
            <v>0</v>
          </cell>
          <cell r="BW36">
            <v>90.58</v>
          </cell>
          <cell r="BX36">
            <v>94.92</v>
          </cell>
          <cell r="CB36">
            <v>0.46899999999999997</v>
          </cell>
          <cell r="CC36">
            <v>0.53100000000000003</v>
          </cell>
        </row>
        <row r="37">
          <cell r="A37" t="str">
            <v>Arizona</v>
          </cell>
          <cell r="B37" t="str">
            <v>Sat</v>
          </cell>
          <cell r="C37">
            <v>43099</v>
          </cell>
          <cell r="D37">
            <v>0.72916666666666663</v>
          </cell>
          <cell r="E37" t="str">
            <v>CBSSN</v>
          </cell>
          <cell r="F37" t="str">
            <v>Utah State</v>
          </cell>
          <cell r="G37" t="str">
            <v>MWC</v>
          </cell>
          <cell r="H37" t="str">
            <v>New Mexico State</v>
          </cell>
          <cell r="I37" t="str">
            <v>SB</v>
          </cell>
          <cell r="J37" t="str">
            <v>Utah State</v>
          </cell>
          <cell r="K37" t="str">
            <v>New Mexico State</v>
          </cell>
          <cell r="L37">
            <v>4</v>
          </cell>
          <cell r="M37">
            <v>61</v>
          </cell>
          <cell r="AH37" t="str">
            <v>New Mexico State</v>
          </cell>
          <cell r="AI37">
            <v>16</v>
          </cell>
          <cell r="AY37" t="str">
            <v>Utah State</v>
          </cell>
          <cell r="AZ37">
            <v>30</v>
          </cell>
          <cell r="BA37" t="str">
            <v>Utah State</v>
          </cell>
          <cell r="BB37">
            <v>15</v>
          </cell>
          <cell r="BI37" t="str">
            <v>Utah State</v>
          </cell>
          <cell r="BJ37">
            <v>6</v>
          </cell>
          <cell r="BK37">
            <v>6</v>
          </cell>
          <cell r="BL37">
            <v>0</v>
          </cell>
          <cell r="BM37">
            <v>6</v>
          </cell>
          <cell r="BN37">
            <v>6</v>
          </cell>
          <cell r="BO37">
            <v>0</v>
          </cell>
          <cell r="BP37" t="str">
            <v>New Mexico State</v>
          </cell>
          <cell r="BQ37">
            <v>6</v>
          </cell>
          <cell r="BR37">
            <v>6</v>
          </cell>
          <cell r="BS37">
            <v>0</v>
          </cell>
          <cell r="BT37">
            <v>7</v>
          </cell>
          <cell r="BU37">
            <v>5</v>
          </cell>
          <cell r="BV37">
            <v>0</v>
          </cell>
          <cell r="BW37">
            <v>65.040000000000006</v>
          </cell>
          <cell r="BX37">
            <v>55.72</v>
          </cell>
          <cell r="CB37">
            <v>0.629</v>
          </cell>
          <cell r="CC37">
            <v>0.371</v>
          </cell>
        </row>
        <row r="38">
          <cell r="A38" t="str">
            <v>Orange</v>
          </cell>
          <cell r="B38" t="str">
            <v>Sat</v>
          </cell>
          <cell r="C38">
            <v>43099</v>
          </cell>
          <cell r="D38">
            <v>0.83333333333333337</v>
          </cell>
          <cell r="E38" t="str">
            <v>ESPN</v>
          </cell>
          <cell r="F38" t="str">
            <v>Wisconsin</v>
          </cell>
          <cell r="G38" t="str">
            <v>B10</v>
          </cell>
          <cell r="H38" t="str">
            <v>Miami (FL)</v>
          </cell>
          <cell r="I38" t="str">
            <v>ACC</v>
          </cell>
          <cell r="J38" t="str">
            <v>Wisconsin</v>
          </cell>
          <cell r="K38" t="str">
            <v>Miami (FL)</v>
          </cell>
          <cell r="L38">
            <v>6.5</v>
          </cell>
          <cell r="M38">
            <v>45</v>
          </cell>
          <cell r="AH38" t="str">
            <v>Wisconsin</v>
          </cell>
          <cell r="AI38">
            <v>32</v>
          </cell>
          <cell r="AY38" t="str">
            <v>Wisconsin</v>
          </cell>
          <cell r="AZ38">
            <v>26</v>
          </cell>
          <cell r="BA38" t="str">
            <v>Wisconsin</v>
          </cell>
          <cell r="BB38">
            <v>35</v>
          </cell>
          <cell r="BI38" t="str">
            <v>Wisconsin</v>
          </cell>
          <cell r="BJ38">
            <v>12</v>
          </cell>
          <cell r="BK38">
            <v>1</v>
          </cell>
          <cell r="BL38">
            <v>0</v>
          </cell>
          <cell r="BM38">
            <v>8</v>
          </cell>
          <cell r="BN38">
            <v>4</v>
          </cell>
          <cell r="BO38">
            <v>0</v>
          </cell>
          <cell r="BP38" t="str">
            <v>Miami (FL)</v>
          </cell>
          <cell r="BQ38">
            <v>10</v>
          </cell>
          <cell r="BR38">
            <v>2</v>
          </cell>
          <cell r="BS38">
            <v>0</v>
          </cell>
          <cell r="BT38">
            <v>3</v>
          </cell>
          <cell r="BU38">
            <v>4</v>
          </cell>
          <cell r="BV38">
            <v>0</v>
          </cell>
          <cell r="BW38">
            <v>93.55</v>
          </cell>
          <cell r="BX38">
            <v>85.59</v>
          </cell>
          <cell r="CB38">
            <v>0.55100000000000005</v>
          </cell>
          <cell r="CC38">
            <v>0.44899999999999995</v>
          </cell>
          <cell r="CI38" t="str">
            <v>Miami (FL)</v>
          </cell>
        </row>
        <row r="39">
          <cell r="A39" t="str">
            <v>Outback</v>
          </cell>
          <cell r="B39" t="str">
            <v>Mon</v>
          </cell>
          <cell r="C39">
            <v>43101</v>
          </cell>
          <cell r="D39">
            <v>0.5</v>
          </cell>
          <cell r="E39" t="str">
            <v>ESPN2</v>
          </cell>
          <cell r="F39" t="str">
            <v>Michigan</v>
          </cell>
          <cell r="G39" t="str">
            <v>B10</v>
          </cell>
          <cell r="H39" t="str">
            <v>South Carolina</v>
          </cell>
          <cell r="I39" t="str">
            <v>SEC</v>
          </cell>
          <cell r="J39" t="str">
            <v>Michigan</v>
          </cell>
          <cell r="K39" t="str">
            <v>South Carolina</v>
          </cell>
          <cell r="L39">
            <v>8</v>
          </cell>
          <cell r="M39">
            <v>43</v>
          </cell>
          <cell r="AH39" t="str">
            <v>South Carolina</v>
          </cell>
          <cell r="AI39">
            <v>20</v>
          </cell>
          <cell r="AY39" t="str">
            <v>South Carolina</v>
          </cell>
          <cell r="AZ39">
            <v>4</v>
          </cell>
          <cell r="BA39" t="str">
            <v>Michigan</v>
          </cell>
          <cell r="BB39">
            <v>33</v>
          </cell>
          <cell r="BI39" t="str">
            <v>Michigan</v>
          </cell>
          <cell r="BJ39">
            <v>8</v>
          </cell>
          <cell r="BK39">
            <v>4</v>
          </cell>
          <cell r="BL39">
            <v>0</v>
          </cell>
          <cell r="BM39">
            <v>5</v>
          </cell>
          <cell r="BN39">
            <v>6</v>
          </cell>
          <cell r="BO39">
            <v>1</v>
          </cell>
          <cell r="BP39" t="str">
            <v>South Carolina</v>
          </cell>
          <cell r="BQ39">
            <v>8</v>
          </cell>
          <cell r="BR39">
            <v>4</v>
          </cell>
          <cell r="BS39">
            <v>0</v>
          </cell>
          <cell r="BT39">
            <v>8</v>
          </cell>
          <cell r="BU39">
            <v>4</v>
          </cell>
          <cell r="BV39">
            <v>0</v>
          </cell>
          <cell r="BW39">
            <v>83.14</v>
          </cell>
          <cell r="BX39">
            <v>76.430000000000007</v>
          </cell>
          <cell r="CB39">
            <v>0.60699999999999998</v>
          </cell>
          <cell r="CC39">
            <v>0.39300000000000002</v>
          </cell>
        </row>
        <row r="40">
          <cell r="A40" t="str">
            <v>Chick-fil-A Peach</v>
          </cell>
          <cell r="B40" t="str">
            <v>Mon</v>
          </cell>
          <cell r="C40">
            <v>43101</v>
          </cell>
          <cell r="D40">
            <v>0.52083333333333337</v>
          </cell>
          <cell r="E40" t="str">
            <v>ESPN</v>
          </cell>
          <cell r="F40" t="str">
            <v>Central Florida</v>
          </cell>
          <cell r="G40" t="str">
            <v>AAC</v>
          </cell>
          <cell r="H40" t="str">
            <v>Auburn</v>
          </cell>
          <cell r="I40" t="str">
            <v>SEC</v>
          </cell>
          <cell r="J40" t="str">
            <v>Auburn</v>
          </cell>
          <cell r="K40" t="str">
            <v>Central Florida</v>
          </cell>
          <cell r="L40">
            <v>9.5</v>
          </cell>
          <cell r="M40">
            <v>67</v>
          </cell>
          <cell r="AH40" t="str">
            <v>Auburn</v>
          </cell>
          <cell r="AI40">
            <v>40</v>
          </cell>
          <cell r="AY40" t="str">
            <v>Auburn</v>
          </cell>
          <cell r="AZ40">
            <v>36</v>
          </cell>
          <cell r="BA40" t="str">
            <v>Auburn</v>
          </cell>
          <cell r="BB40">
            <v>32</v>
          </cell>
          <cell r="BI40" t="str">
            <v>Central Florida</v>
          </cell>
          <cell r="BJ40">
            <v>12</v>
          </cell>
          <cell r="BK40">
            <v>0</v>
          </cell>
          <cell r="BL40">
            <v>0</v>
          </cell>
          <cell r="BM40">
            <v>8</v>
          </cell>
          <cell r="BN40">
            <v>3</v>
          </cell>
          <cell r="BO40">
            <v>0</v>
          </cell>
          <cell r="BP40" t="str">
            <v>Auburn</v>
          </cell>
          <cell r="BQ40">
            <v>10</v>
          </cell>
          <cell r="BR40">
            <v>3</v>
          </cell>
          <cell r="BS40">
            <v>0</v>
          </cell>
          <cell r="BT40">
            <v>5</v>
          </cell>
          <cell r="BU40">
            <v>7</v>
          </cell>
          <cell r="BV40">
            <v>1</v>
          </cell>
          <cell r="BW40">
            <v>85.57</v>
          </cell>
          <cell r="BX40">
            <v>92.87</v>
          </cell>
          <cell r="CB40">
            <v>0.28700000000000003</v>
          </cell>
          <cell r="CC40">
            <v>0.71299999999999997</v>
          </cell>
          <cell r="CJ40" t="str">
            <v>Central Florida</v>
          </cell>
        </row>
        <row r="41">
          <cell r="A41" t="str">
            <v>Citrus</v>
          </cell>
          <cell r="B41" t="str">
            <v>Mon</v>
          </cell>
          <cell r="C41">
            <v>43101</v>
          </cell>
          <cell r="D41">
            <v>0.54166666666666663</v>
          </cell>
          <cell r="E41" t="str">
            <v>ABC</v>
          </cell>
          <cell r="F41" t="str">
            <v>Notre Dame</v>
          </cell>
          <cell r="G41" t="str">
            <v>Ind</v>
          </cell>
          <cell r="H41" t="str">
            <v>LSU</v>
          </cell>
          <cell r="I41" t="str">
            <v>SEC</v>
          </cell>
          <cell r="J41" t="str">
            <v>LSU</v>
          </cell>
          <cell r="K41" t="str">
            <v>Notre Dame</v>
          </cell>
          <cell r="L41">
            <v>3</v>
          </cell>
          <cell r="M41">
            <v>51.5</v>
          </cell>
          <cell r="AH41" t="str">
            <v>LSU</v>
          </cell>
          <cell r="AI41">
            <v>17</v>
          </cell>
          <cell r="AY41" t="str">
            <v>Notre Dame</v>
          </cell>
          <cell r="AZ41">
            <v>15</v>
          </cell>
          <cell r="BA41" t="str">
            <v>LSU</v>
          </cell>
          <cell r="BB41">
            <v>14</v>
          </cell>
          <cell r="BI41" t="str">
            <v>Notre Dame</v>
          </cell>
          <cell r="BJ41">
            <v>9</v>
          </cell>
          <cell r="BK41">
            <v>3</v>
          </cell>
          <cell r="BL41">
            <v>0</v>
          </cell>
          <cell r="BM41">
            <v>0</v>
          </cell>
          <cell r="BN41">
            <v>5</v>
          </cell>
          <cell r="BO41">
            <v>0</v>
          </cell>
          <cell r="BP41" t="str">
            <v>LSU</v>
          </cell>
          <cell r="BQ41">
            <v>9</v>
          </cell>
          <cell r="BR41">
            <v>3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88.25</v>
          </cell>
          <cell r="BX41">
            <v>84.05</v>
          </cell>
          <cell r="CB41">
            <v>0.61</v>
          </cell>
          <cell r="CC41">
            <v>0.39</v>
          </cell>
        </row>
        <row r="42">
          <cell r="A42" t="str">
            <v>Rose</v>
          </cell>
          <cell r="B42" t="str">
            <v>Mon</v>
          </cell>
          <cell r="C42">
            <v>43101</v>
          </cell>
          <cell r="D42">
            <v>0.70833333333333337</v>
          </cell>
          <cell r="E42" t="str">
            <v>ESPN</v>
          </cell>
          <cell r="F42" t="str">
            <v>Georgia</v>
          </cell>
          <cell r="G42" t="str">
            <v>SEC</v>
          </cell>
          <cell r="H42" t="str">
            <v>Oklahoma</v>
          </cell>
          <cell r="I42" t="str">
            <v>B12</v>
          </cell>
          <cell r="J42" t="str">
            <v>Georgia</v>
          </cell>
          <cell r="K42" t="str">
            <v>Oklahoma</v>
          </cell>
          <cell r="L42">
            <v>1.5</v>
          </cell>
          <cell r="M42">
            <v>60</v>
          </cell>
          <cell r="AH42" t="str">
            <v>Georgia</v>
          </cell>
          <cell r="AI42">
            <v>27</v>
          </cell>
          <cell r="AY42" t="str">
            <v>Georgia</v>
          </cell>
          <cell r="AZ42">
            <v>10</v>
          </cell>
          <cell r="BA42" t="str">
            <v>Georgia</v>
          </cell>
          <cell r="BB42">
            <v>6</v>
          </cell>
          <cell r="BI42" t="str">
            <v>Georgia</v>
          </cell>
          <cell r="BJ42">
            <v>12</v>
          </cell>
          <cell r="BK42">
            <v>1</v>
          </cell>
          <cell r="BL42">
            <v>0</v>
          </cell>
          <cell r="BM42">
            <v>9</v>
          </cell>
          <cell r="BN42">
            <v>4</v>
          </cell>
          <cell r="BO42">
            <v>0</v>
          </cell>
          <cell r="BP42" t="str">
            <v>Oklahoma</v>
          </cell>
          <cell r="BQ42">
            <v>12</v>
          </cell>
          <cell r="BR42">
            <v>1</v>
          </cell>
          <cell r="BS42">
            <v>0</v>
          </cell>
          <cell r="BT42">
            <v>8</v>
          </cell>
          <cell r="BU42">
            <v>4</v>
          </cell>
          <cell r="BV42">
            <v>0</v>
          </cell>
          <cell r="BW42">
            <v>96.22</v>
          </cell>
          <cell r="BX42">
            <v>94.94</v>
          </cell>
          <cell r="CB42">
            <v>0.53</v>
          </cell>
          <cell r="CC42">
            <v>0.47</v>
          </cell>
        </row>
        <row r="43">
          <cell r="A43" t="str">
            <v>Sugar</v>
          </cell>
          <cell r="B43" t="str">
            <v>Mon</v>
          </cell>
          <cell r="C43">
            <v>43101</v>
          </cell>
          <cell r="D43">
            <v>0.86458333333333337</v>
          </cell>
          <cell r="E43" t="str">
            <v>ESPN</v>
          </cell>
          <cell r="F43" t="str">
            <v>Clemson</v>
          </cell>
          <cell r="G43" t="str">
            <v>ACC</v>
          </cell>
          <cell r="H43" t="str">
            <v>Alabama</v>
          </cell>
          <cell r="I43" t="str">
            <v>SEC</v>
          </cell>
          <cell r="J43" t="str">
            <v>Alabama</v>
          </cell>
          <cell r="K43" t="str">
            <v>Clemson</v>
          </cell>
          <cell r="L43">
            <v>2.5</v>
          </cell>
          <cell r="M43">
            <v>47</v>
          </cell>
          <cell r="AH43" t="str">
            <v>Clemson</v>
          </cell>
          <cell r="AI43">
            <v>18</v>
          </cell>
          <cell r="AY43" t="str">
            <v>Alabama</v>
          </cell>
          <cell r="AZ43">
            <v>12</v>
          </cell>
          <cell r="BA43" t="str">
            <v>Clemson</v>
          </cell>
          <cell r="BB43">
            <v>21</v>
          </cell>
          <cell r="BI43" t="str">
            <v>Clemson</v>
          </cell>
          <cell r="BJ43">
            <v>12</v>
          </cell>
          <cell r="BK43">
            <v>1</v>
          </cell>
          <cell r="BL43">
            <v>0</v>
          </cell>
          <cell r="BM43">
            <v>8</v>
          </cell>
          <cell r="BN43">
            <v>2</v>
          </cell>
          <cell r="BO43">
            <v>1</v>
          </cell>
          <cell r="BP43" t="str">
            <v>Alabama</v>
          </cell>
          <cell r="BQ43">
            <v>11</v>
          </cell>
          <cell r="BR43">
            <v>1</v>
          </cell>
          <cell r="BS43">
            <v>0</v>
          </cell>
          <cell r="BT43">
            <v>5</v>
          </cell>
          <cell r="BU43">
            <v>3</v>
          </cell>
          <cell r="BV43">
            <v>0</v>
          </cell>
          <cell r="BW43">
            <v>97.56</v>
          </cell>
          <cell r="BX43">
            <v>98.23</v>
          </cell>
        </row>
        <row r="44">
          <cell r="A44" t="str">
            <v>CFP National Championship</v>
          </cell>
          <cell r="B44" t="str">
            <v>Mon</v>
          </cell>
          <cell r="C44">
            <v>43108</v>
          </cell>
          <cell r="D44">
            <v>0.83333333333333337</v>
          </cell>
          <cell r="E44" t="str">
            <v>ESPN</v>
          </cell>
          <cell r="F44" t="str">
            <v>Georgia</v>
          </cell>
          <cell r="G44" t="str">
            <v>SEC</v>
          </cell>
          <cell r="H44" t="str">
            <v>Clemson</v>
          </cell>
          <cell r="I44" t="str">
            <v>ACC</v>
          </cell>
          <cell r="AH44" t="str">
            <v>Clemson</v>
          </cell>
          <cell r="AI44">
            <v>19</v>
          </cell>
          <cell r="AY44" t="str">
            <v>Alabama</v>
          </cell>
          <cell r="AZ44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02"/>
  <sheetViews>
    <sheetView tabSelected="1" zoomScale="75" zoomScaleNormal="75" workbookViewId="0">
      <selection activeCell="A4" sqref="A4"/>
    </sheetView>
  </sheetViews>
  <sheetFormatPr defaultRowHeight="14.4" x14ac:dyDescent="0.3"/>
  <cols>
    <col min="1" max="1" width="22.77734375" style="81" customWidth="1"/>
    <col min="2" max="2" width="6.109375" style="79" customWidth="1"/>
    <col min="3" max="3" width="9.109375" style="80" customWidth="1"/>
    <col min="4" max="4" width="9.5546875" style="82" customWidth="1"/>
    <col min="5" max="5" width="9.5546875" style="83" customWidth="1"/>
    <col min="6" max="6" width="22.77734375" style="84" customWidth="1"/>
    <col min="7" max="7" width="7.33203125" style="85" customWidth="1"/>
    <col min="8" max="8" width="22.77734375" style="85" customWidth="1"/>
    <col min="9" max="9" width="7.33203125" style="86" customWidth="1"/>
    <col min="10" max="10" width="22.77734375" style="87" customWidth="1"/>
    <col min="11" max="11" width="22.77734375" style="88" customWidth="1"/>
    <col min="12" max="12" width="7.33203125" style="89" customWidth="1"/>
    <col min="13" max="13" width="7.33203125" style="90" customWidth="1"/>
    <col min="14" max="14" width="22.77734375" style="89" customWidth="1"/>
    <col min="15" max="15" width="22.77734375" style="91" customWidth="1"/>
    <col min="16" max="16" width="7.33203125" style="93" customWidth="1"/>
    <col min="17" max="17" width="22.77734375" style="94" customWidth="1"/>
    <col min="18" max="18" width="7.33203125" style="93" customWidth="1"/>
    <col min="19" max="19" width="22.88671875" style="91" customWidth="1"/>
    <col min="20" max="20" width="7.33203125" style="93" customWidth="1"/>
    <col min="21" max="21" width="18.5546875" style="25" customWidth="1"/>
    <col min="22" max="22" width="3.109375" style="96" customWidth="1"/>
    <col min="23" max="23" width="3.109375" style="97" customWidth="1"/>
    <col min="24" max="24" width="3.109375" style="98" customWidth="1"/>
    <col min="25" max="27" width="3.109375" style="99" customWidth="1"/>
    <col min="28" max="28" width="18.5546875" style="95" customWidth="1"/>
    <col min="29" max="29" width="3.109375" style="96" customWidth="1"/>
    <col min="30" max="30" width="3.109375" style="97" customWidth="1"/>
    <col min="31" max="31" width="3.109375" style="98" customWidth="1"/>
    <col min="32" max="34" width="3.109375" style="99" customWidth="1"/>
    <col min="35" max="35" width="7.33203125" style="94" customWidth="1"/>
    <col min="36" max="36" width="7.33203125" style="92" customWidth="1"/>
    <col min="37" max="37" width="7.33203125" style="100" customWidth="1"/>
    <col min="38" max="38" width="7.33203125" style="101" customWidth="1"/>
    <col min="39" max="39" width="22.77734375" style="75" customWidth="1"/>
    <col min="40" max="41" width="22.77734375" style="102" customWidth="1"/>
    <col min="42" max="52" width="8.88671875" style="24"/>
  </cols>
  <sheetData>
    <row r="1" spans="1:127" s="104" customFormat="1" ht="15" customHeight="1" x14ac:dyDescent="0.3">
      <c r="A1" s="27"/>
      <c r="B1" s="28"/>
      <c r="C1" s="29"/>
      <c r="D1" s="30"/>
      <c r="E1" s="31"/>
      <c r="F1" s="32" t="s">
        <v>0</v>
      </c>
      <c r="G1" s="33"/>
      <c r="H1" s="33"/>
      <c r="I1" s="34"/>
      <c r="J1" s="35"/>
      <c r="K1" s="36"/>
      <c r="L1" s="37"/>
      <c r="M1" s="38"/>
      <c r="N1" s="103" t="s">
        <v>12</v>
      </c>
      <c r="O1" s="39" t="s">
        <v>13</v>
      </c>
      <c r="P1" s="40"/>
      <c r="Q1" s="39" t="s">
        <v>15</v>
      </c>
      <c r="R1" s="40"/>
      <c r="S1" s="39" t="s">
        <v>16</v>
      </c>
      <c r="T1" s="40"/>
      <c r="U1" s="110"/>
      <c r="V1" s="41">
        <v>2017</v>
      </c>
      <c r="W1" s="42"/>
      <c r="X1" s="42"/>
      <c r="Y1" s="43"/>
      <c r="Z1" s="43"/>
      <c r="AA1" s="44"/>
      <c r="AB1" s="111"/>
      <c r="AC1" s="41">
        <v>2016</v>
      </c>
      <c r="AD1" s="42"/>
      <c r="AE1" s="42"/>
      <c r="AF1" s="43"/>
      <c r="AG1" s="43"/>
      <c r="AH1" s="44"/>
      <c r="AI1" s="112" t="s">
        <v>17</v>
      </c>
      <c r="AJ1" s="113"/>
      <c r="AK1" s="114" t="s">
        <v>18</v>
      </c>
      <c r="AL1" s="115"/>
      <c r="AM1" s="116" t="s">
        <v>19</v>
      </c>
      <c r="AN1" s="116" t="s">
        <v>20</v>
      </c>
      <c r="AO1" s="116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</row>
    <row r="2" spans="1:127" s="105" customFormat="1" ht="15" customHeight="1" x14ac:dyDescent="0.3">
      <c r="A2" s="45" t="s">
        <v>21</v>
      </c>
      <c r="B2" s="46" t="s">
        <v>3</v>
      </c>
      <c r="C2" s="47" t="s">
        <v>4</v>
      </c>
      <c r="D2" s="48" t="s">
        <v>5</v>
      </c>
      <c r="E2" s="49" t="s">
        <v>6</v>
      </c>
      <c r="F2" s="50" t="s">
        <v>1</v>
      </c>
      <c r="G2" s="51" t="s">
        <v>22</v>
      </c>
      <c r="H2" s="52" t="s">
        <v>2</v>
      </c>
      <c r="I2" s="53" t="s">
        <v>22</v>
      </c>
      <c r="J2" s="54" t="s">
        <v>7</v>
      </c>
      <c r="K2" s="55" t="s">
        <v>8</v>
      </c>
      <c r="L2" s="56" t="s">
        <v>9</v>
      </c>
      <c r="M2" s="57" t="s">
        <v>10</v>
      </c>
      <c r="N2" s="56" t="s">
        <v>11</v>
      </c>
      <c r="O2" s="58" t="s">
        <v>23</v>
      </c>
      <c r="P2" s="58" t="s">
        <v>14</v>
      </c>
      <c r="Q2" s="60" t="s">
        <v>23</v>
      </c>
      <c r="R2" s="59" t="s">
        <v>14</v>
      </c>
      <c r="S2" s="60" t="s">
        <v>23</v>
      </c>
      <c r="T2" s="59" t="s">
        <v>14</v>
      </c>
      <c r="U2" s="61" t="s">
        <v>24</v>
      </c>
      <c r="V2" s="62" t="s">
        <v>25</v>
      </c>
      <c r="W2" s="42"/>
      <c r="X2" s="63"/>
      <c r="Y2" s="62" t="s">
        <v>26</v>
      </c>
      <c r="Z2" s="42"/>
      <c r="AA2" s="63"/>
      <c r="AB2" s="64" t="s">
        <v>2</v>
      </c>
      <c r="AC2" s="62" t="s">
        <v>25</v>
      </c>
      <c r="AD2" s="42"/>
      <c r="AE2" s="63"/>
      <c r="AF2" s="62" t="s">
        <v>26</v>
      </c>
      <c r="AG2" s="42"/>
      <c r="AH2" s="63"/>
      <c r="AI2" s="65" t="s">
        <v>1</v>
      </c>
      <c r="AJ2" s="66" t="s">
        <v>2</v>
      </c>
      <c r="AK2" s="68" t="s">
        <v>1</v>
      </c>
      <c r="AL2" s="69" t="s">
        <v>2</v>
      </c>
      <c r="AM2" s="67" t="s">
        <v>27</v>
      </c>
      <c r="AN2" s="70"/>
      <c r="AO2" s="70" t="s">
        <v>28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</row>
    <row r="3" spans="1:127" s="26" customFormat="1" ht="15.6" x14ac:dyDescent="0.3">
      <c r="A3" s="1"/>
      <c r="B3" s="2"/>
      <c r="C3" s="3"/>
      <c r="D3" s="4"/>
      <c r="E3" s="5"/>
      <c r="F3" s="6"/>
      <c r="G3" s="7"/>
      <c r="H3" s="6"/>
      <c r="I3" s="71"/>
      <c r="J3" s="5"/>
      <c r="K3" s="8"/>
      <c r="L3" s="9"/>
      <c r="M3" s="13"/>
      <c r="N3" s="14"/>
      <c r="O3" s="15"/>
      <c r="P3" s="11"/>
      <c r="Q3" s="15"/>
      <c r="R3" s="12"/>
      <c r="S3" s="15"/>
      <c r="T3" s="12"/>
      <c r="U3" s="16"/>
      <c r="V3" s="17"/>
      <c r="W3" s="18"/>
      <c r="X3" s="19"/>
      <c r="Y3" s="17"/>
      <c r="Z3" s="18"/>
      <c r="AA3" s="19"/>
      <c r="AB3" s="16"/>
      <c r="AC3" s="17"/>
      <c r="AD3" s="18"/>
      <c r="AE3" s="19"/>
      <c r="AF3" s="17"/>
      <c r="AG3" s="18"/>
      <c r="AH3" s="19"/>
      <c r="AI3" s="9"/>
      <c r="AJ3" s="10"/>
      <c r="AK3" s="20"/>
      <c r="AL3" s="21"/>
      <c r="AM3" s="22"/>
      <c r="AN3" s="23"/>
      <c r="AO3" s="23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</row>
    <row r="4" spans="1:127" s="26" customFormat="1" ht="15.6" x14ac:dyDescent="0.3">
      <c r="A4" s="1" t="str">
        <f>[1]Bowls!A6</f>
        <v>Cure</v>
      </c>
      <c r="B4" s="2" t="str">
        <f>[1]Bowls!B6</f>
        <v>Sat</v>
      </c>
      <c r="C4" s="3">
        <f>[1]Bowls!C6</f>
        <v>43085</v>
      </c>
      <c r="D4" s="4">
        <f>[1]Bowls!D6</f>
        <v>0.60416666666666663</v>
      </c>
      <c r="E4" s="5" t="str">
        <f>[1]Bowls!E6</f>
        <v>CBSSN</v>
      </c>
      <c r="F4" s="6" t="str">
        <f>[1]Bowls!F6</f>
        <v>Western Kentucky</v>
      </c>
      <c r="G4" s="7" t="str">
        <f>[1]Bowls!G6</f>
        <v>CUSA</v>
      </c>
      <c r="H4" s="6" t="str">
        <f>[1]Bowls!H6</f>
        <v>Georgia State</v>
      </c>
      <c r="I4" s="71" t="str">
        <f>[1]Bowls!I6</f>
        <v>SB</v>
      </c>
      <c r="J4" s="5" t="str">
        <f>[1]Bowls!J6</f>
        <v>Western Kentucky</v>
      </c>
      <c r="K4" s="8" t="str">
        <f>[1]Bowls!K6</f>
        <v>Georgia State</v>
      </c>
      <c r="L4" s="9">
        <f>[1]Bowls!L6</f>
        <v>6.5</v>
      </c>
      <c r="M4" s="10">
        <f>[1]Bowls!M6</f>
        <v>52</v>
      </c>
      <c r="N4" s="134">
        <f>[1]Bowls!T6</f>
        <v>0</v>
      </c>
      <c r="O4" s="15" t="str">
        <f>[1]Bowls!AH6</f>
        <v>Western Kentucky</v>
      </c>
      <c r="P4" s="11">
        <f>[1]Bowls!AI6</f>
        <v>25</v>
      </c>
      <c r="Q4" s="15" t="str">
        <f>[1]Bowls!AY6</f>
        <v>Western Kentucky</v>
      </c>
      <c r="R4" s="12">
        <f>[1]Bowls!AZ6</f>
        <v>25</v>
      </c>
      <c r="S4" s="15" t="str">
        <f>[1]Bowls!BA6</f>
        <v>Western Kentucky</v>
      </c>
      <c r="T4" s="12">
        <f>[1]Bowls!BB6</f>
        <v>29</v>
      </c>
      <c r="U4" s="16" t="str">
        <f>[1]Bowls!BI6</f>
        <v>Western Kentucky</v>
      </c>
      <c r="V4" s="106">
        <f>[1]Bowls!BJ6</f>
        <v>6</v>
      </c>
      <c r="W4" s="106">
        <f>[1]Bowls!BK6</f>
        <v>6</v>
      </c>
      <c r="X4" s="106">
        <f>[1]Bowls!BL6</f>
        <v>0</v>
      </c>
      <c r="Y4" s="106">
        <f>[1]Bowls!BM6</f>
        <v>3</v>
      </c>
      <c r="Z4" s="106">
        <f>[1]Bowls!BN6</f>
        <v>8</v>
      </c>
      <c r="AA4" s="106">
        <f>[1]Bowls!BO6</f>
        <v>1</v>
      </c>
      <c r="AB4" s="106" t="str">
        <f>[1]Bowls!BP6</f>
        <v>Georgia State</v>
      </c>
      <c r="AC4" s="106">
        <f>[1]Bowls!BQ6</f>
        <v>6</v>
      </c>
      <c r="AD4" s="106">
        <f>[1]Bowls!BR6</f>
        <v>5</v>
      </c>
      <c r="AE4" s="106">
        <f>[1]Bowls!BS6</f>
        <v>0</v>
      </c>
      <c r="AF4" s="106">
        <f>[1]Bowls!BT6</f>
        <v>4</v>
      </c>
      <c r="AG4" s="106">
        <f>[1]Bowls!BU6</f>
        <v>7</v>
      </c>
      <c r="AH4" s="106">
        <f>[1]Bowls!BV6</f>
        <v>0</v>
      </c>
      <c r="AI4" s="16">
        <f>[1]Bowls!BW6</f>
        <v>55.88</v>
      </c>
      <c r="AJ4" s="16">
        <f>[1]Bowls!BX6</f>
        <v>50.52</v>
      </c>
      <c r="AK4" s="108">
        <f>+[1]Bowls!CB5</f>
        <v>0.64</v>
      </c>
      <c r="AL4" s="108">
        <f>+[1]Bowls!CC5</f>
        <v>0.36</v>
      </c>
      <c r="AM4" s="109">
        <f>+[1]Bowls!CH5</f>
        <v>0</v>
      </c>
      <c r="AN4" s="109">
        <f>+[1]Bowls!CI5</f>
        <v>0</v>
      </c>
      <c r="AO4" s="109">
        <f>+[1]Bowls!CJ5</f>
        <v>0</v>
      </c>
      <c r="AP4" s="24"/>
      <c r="AQ4" s="107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</row>
    <row r="5" spans="1:127" s="26" customFormat="1" ht="15.6" x14ac:dyDescent="0.3">
      <c r="A5" s="1" t="str">
        <f>[1]Bowls!A7</f>
        <v>Las Vegas</v>
      </c>
      <c r="B5" s="2" t="str">
        <f>[1]Bowls!B7</f>
        <v>Sat</v>
      </c>
      <c r="C5" s="3">
        <f>[1]Bowls!C7</f>
        <v>43085</v>
      </c>
      <c r="D5" s="4">
        <f>[1]Bowls!D7</f>
        <v>0.64583333333333337</v>
      </c>
      <c r="E5" s="5" t="str">
        <f>[1]Bowls!E7</f>
        <v>ABC</v>
      </c>
      <c r="F5" s="6" t="str">
        <f>[1]Bowls!F7</f>
        <v>Boise State</v>
      </c>
      <c r="G5" s="7" t="str">
        <f>[1]Bowls!G7</f>
        <v>MWC</v>
      </c>
      <c r="H5" s="6" t="str">
        <f>[1]Bowls!H7</f>
        <v>Oregon</v>
      </c>
      <c r="I5" s="71" t="str">
        <f>[1]Bowls!I7</f>
        <v>P12</v>
      </c>
      <c r="J5" s="5" t="str">
        <f>[1]Bowls!J7</f>
        <v>Oregon</v>
      </c>
      <c r="K5" s="8" t="str">
        <f>[1]Bowls!K7</f>
        <v>Boise State</v>
      </c>
      <c r="L5" s="9">
        <f>[1]Bowls!L7</f>
        <v>7</v>
      </c>
      <c r="M5" s="10">
        <f>[1]Bowls!M7</f>
        <v>61.5</v>
      </c>
      <c r="N5" s="134">
        <f>[1]Bowls!T7</f>
        <v>0</v>
      </c>
      <c r="O5" s="15" t="str">
        <f>[1]Bowls!AH7</f>
        <v>Boise State</v>
      </c>
      <c r="P5" s="11">
        <f>[1]Bowls!AI7</f>
        <v>1</v>
      </c>
      <c r="Q5" s="15" t="str">
        <f>[1]Bowls!AY7</f>
        <v>Oregon</v>
      </c>
      <c r="R5" s="12">
        <f>[1]Bowls!AZ7</f>
        <v>27</v>
      </c>
      <c r="S5" s="15" t="str">
        <f>[1]Bowls!BA7</f>
        <v>Oregon</v>
      </c>
      <c r="T5" s="12">
        <f>[1]Bowls!BB7</f>
        <v>18</v>
      </c>
      <c r="U5" s="16" t="str">
        <f>[1]Bowls!BI7</f>
        <v>Boise State</v>
      </c>
      <c r="V5" s="106">
        <f>[1]Bowls!BJ7</f>
        <v>10</v>
      </c>
      <c r="W5" s="106">
        <f>[1]Bowls!BK7</f>
        <v>3</v>
      </c>
      <c r="X5" s="106">
        <f>[1]Bowls!BL7</f>
        <v>0</v>
      </c>
      <c r="Y5" s="106">
        <f>[1]Bowls!BM7</f>
        <v>7</v>
      </c>
      <c r="Z5" s="106">
        <f>[1]Bowls!BN7</f>
        <v>5</v>
      </c>
      <c r="AA5" s="106">
        <f>[1]Bowls!BO7</f>
        <v>1</v>
      </c>
      <c r="AB5" s="106" t="str">
        <f>[1]Bowls!BP7</f>
        <v>Oregon</v>
      </c>
      <c r="AC5" s="106">
        <f>[1]Bowls!BQ7</f>
        <v>7</v>
      </c>
      <c r="AD5" s="106">
        <f>[1]Bowls!BR7</f>
        <v>5</v>
      </c>
      <c r="AE5" s="106">
        <f>[1]Bowls!BS7</f>
        <v>0</v>
      </c>
      <c r="AF5" s="106">
        <f>[1]Bowls!BT7</f>
        <v>6</v>
      </c>
      <c r="AG5" s="106">
        <f>[1]Bowls!BU7</f>
        <v>6</v>
      </c>
      <c r="AH5" s="106">
        <f>[1]Bowls!BV7</f>
        <v>0</v>
      </c>
      <c r="AI5" s="16">
        <f>[1]Bowls!BW7</f>
        <v>77.28</v>
      </c>
      <c r="AJ5" s="16">
        <f>[1]Bowls!BX7</f>
        <v>79.010000000000005</v>
      </c>
      <c r="AK5" s="108">
        <f>+[1]Bowls!CB6</f>
        <v>0.59199999999999997</v>
      </c>
      <c r="AL5" s="108">
        <f>+[1]Bowls!CC6</f>
        <v>0.40800000000000003</v>
      </c>
      <c r="AM5" s="109">
        <f>+[1]Bowls!CH6</f>
        <v>0</v>
      </c>
      <c r="AN5" s="109">
        <f>+[1]Bowls!CI6</f>
        <v>0</v>
      </c>
      <c r="AO5" s="109">
        <f>+[1]Bowls!CJ6</f>
        <v>0</v>
      </c>
      <c r="AP5" s="24"/>
      <c r="AQ5" s="107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</row>
    <row r="6" spans="1:127" s="26" customFormat="1" ht="15.6" x14ac:dyDescent="0.3">
      <c r="A6" s="1" t="str">
        <f>[1]Bowls!A8</f>
        <v>New Mexico</v>
      </c>
      <c r="B6" s="2" t="str">
        <f>[1]Bowls!B8</f>
        <v>Sat</v>
      </c>
      <c r="C6" s="3">
        <f>[1]Bowls!C8</f>
        <v>43085</v>
      </c>
      <c r="D6" s="4">
        <f>[1]Bowls!D8</f>
        <v>0.6875</v>
      </c>
      <c r="E6" s="5" t="str">
        <f>[1]Bowls!E8</f>
        <v>ESPN</v>
      </c>
      <c r="F6" s="6" t="str">
        <f>[1]Bowls!F8</f>
        <v>Marshall</v>
      </c>
      <c r="G6" s="7" t="str">
        <f>[1]Bowls!G8</f>
        <v>CUSA</v>
      </c>
      <c r="H6" s="6" t="str">
        <f>[1]Bowls!H8</f>
        <v>Colorado State</v>
      </c>
      <c r="I6" s="71" t="str">
        <f>[1]Bowls!I8</f>
        <v>MWC</v>
      </c>
      <c r="J6" s="5" t="str">
        <f>[1]Bowls!J8</f>
        <v>Colorado State</v>
      </c>
      <c r="K6" s="8" t="str">
        <f>[1]Bowls!K8</f>
        <v>Marshall</v>
      </c>
      <c r="L6" s="9">
        <f>[1]Bowls!L8</f>
        <v>5.5</v>
      </c>
      <c r="M6" s="10">
        <f>[1]Bowls!M8</f>
        <v>58.5</v>
      </c>
      <c r="N6" s="134">
        <f>[1]Bowls!T8</f>
        <v>0</v>
      </c>
      <c r="O6" s="15" t="str">
        <f>[1]Bowls!AH8</f>
        <v>Marshall</v>
      </c>
      <c r="P6" s="11">
        <f>[1]Bowls!AI8</f>
        <v>2</v>
      </c>
      <c r="Q6" s="15" t="str">
        <f>[1]Bowls!AY8</f>
        <v>Colorado State</v>
      </c>
      <c r="R6" s="12">
        <f>[1]Bowls!AZ8</f>
        <v>22</v>
      </c>
      <c r="S6" s="15" t="str">
        <f>[1]Bowls!BA8</f>
        <v>Colorado State</v>
      </c>
      <c r="T6" s="12">
        <f>[1]Bowls!BB8</f>
        <v>22</v>
      </c>
      <c r="U6" s="16" t="str">
        <f>[1]Bowls!BI8</f>
        <v>Marshall</v>
      </c>
      <c r="V6" s="106">
        <f>[1]Bowls!BJ8</f>
        <v>7</v>
      </c>
      <c r="W6" s="106">
        <f>[1]Bowls!BK8</f>
        <v>5</v>
      </c>
      <c r="X6" s="106">
        <f>[1]Bowls!BL8</f>
        <v>0</v>
      </c>
      <c r="Y6" s="106">
        <f>[1]Bowls!BM8</f>
        <v>5</v>
      </c>
      <c r="Z6" s="106">
        <f>[1]Bowls!BN8</f>
        <v>3</v>
      </c>
      <c r="AA6" s="106">
        <f>[1]Bowls!BO8</f>
        <v>0</v>
      </c>
      <c r="AB6" s="106" t="str">
        <f>[1]Bowls!BP8</f>
        <v>Colorado State</v>
      </c>
      <c r="AC6" s="106">
        <f>[1]Bowls!BQ8</f>
        <v>7</v>
      </c>
      <c r="AD6" s="106">
        <f>[1]Bowls!BR8</f>
        <v>5</v>
      </c>
      <c r="AE6" s="106">
        <f>[1]Bowls!BS8</f>
        <v>0</v>
      </c>
      <c r="AF6" s="106">
        <f>[1]Bowls!BT8</f>
        <v>4</v>
      </c>
      <c r="AG6" s="106">
        <f>[1]Bowls!BU8</f>
        <v>5</v>
      </c>
      <c r="AH6" s="106">
        <f>[1]Bowls!BV8</f>
        <v>0</v>
      </c>
      <c r="AI6" s="16">
        <f>[1]Bowls!BW8</f>
        <v>63.9</v>
      </c>
      <c r="AJ6" s="16">
        <f>[1]Bowls!BX8</f>
        <v>66.349999999999994</v>
      </c>
      <c r="AK6" s="108">
        <f>+[1]Bowls!CB7</f>
        <v>0.36199999999999999</v>
      </c>
      <c r="AL6" s="108">
        <f>+[1]Bowls!CC7</f>
        <v>0.63800000000000001</v>
      </c>
      <c r="AM6" s="109">
        <f>+[1]Bowls!CH7</f>
        <v>0</v>
      </c>
      <c r="AN6" s="109">
        <f>+[1]Bowls!CI7</f>
        <v>0</v>
      </c>
      <c r="AO6" s="109" t="str">
        <f>+[1]Bowls!CJ7</f>
        <v>Oregon</v>
      </c>
      <c r="AP6" s="24"/>
      <c r="AQ6" s="107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s="26" customFormat="1" ht="15.6" x14ac:dyDescent="0.3">
      <c r="A7" s="1" t="str">
        <f>[1]Bowls!A9</f>
        <v>Camellia</v>
      </c>
      <c r="B7" s="2" t="str">
        <f>[1]Bowls!B9</f>
        <v>Sat</v>
      </c>
      <c r="C7" s="3">
        <f>[1]Bowls!C9</f>
        <v>43085</v>
      </c>
      <c r="D7" s="4">
        <f>[1]Bowls!D9</f>
        <v>0.83333333333333337</v>
      </c>
      <c r="E7" s="5" t="str">
        <f>[1]Bowls!E9</f>
        <v>ESPN</v>
      </c>
      <c r="F7" s="6" t="str">
        <f>[1]Bowls!F9</f>
        <v>Middle Tenn St</v>
      </c>
      <c r="G7" s="7" t="str">
        <f>[1]Bowls!G9</f>
        <v>CUSA</v>
      </c>
      <c r="H7" s="6" t="str">
        <f>[1]Bowls!H9</f>
        <v>Arkansas State</v>
      </c>
      <c r="I7" s="71" t="str">
        <f>[1]Bowls!I9</f>
        <v>SB</v>
      </c>
      <c r="J7" s="5" t="str">
        <f>[1]Bowls!J9</f>
        <v>Arkansas State</v>
      </c>
      <c r="K7" s="8" t="str">
        <f>[1]Bowls!K9</f>
        <v>Middle Tenn St</v>
      </c>
      <c r="L7" s="9">
        <f>[1]Bowls!L9</f>
        <v>4</v>
      </c>
      <c r="M7" s="10">
        <f>[1]Bowls!M9</f>
        <v>63</v>
      </c>
      <c r="N7" s="134">
        <f>[1]Bowls!T9</f>
        <v>0</v>
      </c>
      <c r="O7" s="15" t="str">
        <f>[1]Bowls!AH9</f>
        <v>Middle Tenn St</v>
      </c>
      <c r="P7" s="11">
        <f>[1]Bowls!AI9</f>
        <v>3</v>
      </c>
      <c r="Q7" s="15" t="str">
        <f>[1]Bowls!AY9</f>
        <v>Arkansas State</v>
      </c>
      <c r="R7" s="12">
        <f>[1]Bowls!AZ9</f>
        <v>23</v>
      </c>
      <c r="S7" s="15" t="str">
        <f>[1]Bowls!BA9</f>
        <v>Arkansas State</v>
      </c>
      <c r="T7" s="12">
        <f>[1]Bowls!BB9</f>
        <v>20</v>
      </c>
      <c r="U7" s="16" t="str">
        <f>[1]Bowls!BI9</f>
        <v>Middle Tenn St</v>
      </c>
      <c r="V7" s="106">
        <f>[1]Bowls!BJ9</f>
        <v>6</v>
      </c>
      <c r="W7" s="106">
        <f>[1]Bowls!BK9</f>
        <v>6</v>
      </c>
      <c r="X7" s="106">
        <f>[1]Bowls!BL9</f>
        <v>0</v>
      </c>
      <c r="Y7" s="106">
        <f>[1]Bowls!BM9</f>
        <v>4</v>
      </c>
      <c r="Z7" s="106">
        <f>[1]Bowls!BN9</f>
        <v>5</v>
      </c>
      <c r="AA7" s="106">
        <f>[1]Bowls!BO9</f>
        <v>0</v>
      </c>
      <c r="AB7" s="106" t="str">
        <f>[1]Bowls!BP9</f>
        <v>Arkansas State</v>
      </c>
      <c r="AC7" s="106">
        <f>[1]Bowls!BQ9</f>
        <v>7</v>
      </c>
      <c r="AD7" s="106">
        <f>[1]Bowls!BR9</f>
        <v>4</v>
      </c>
      <c r="AE7" s="106">
        <f>[1]Bowls!BS9</f>
        <v>0</v>
      </c>
      <c r="AF7" s="106">
        <f>[1]Bowls!BT9</f>
        <v>6</v>
      </c>
      <c r="AG7" s="106">
        <f>[1]Bowls!BU9</f>
        <v>5</v>
      </c>
      <c r="AH7" s="106">
        <f>[1]Bowls!BV9</f>
        <v>0</v>
      </c>
      <c r="AI7" s="16">
        <f>[1]Bowls!BW9</f>
        <v>59.78</v>
      </c>
      <c r="AJ7" s="16">
        <f>[1]Bowls!BX9</f>
        <v>64.540000000000006</v>
      </c>
      <c r="AK7" s="108">
        <f>+[1]Bowls!CB8</f>
        <v>0.40400000000000003</v>
      </c>
      <c r="AL7" s="108">
        <f>+[1]Bowls!CC8</f>
        <v>0.59599999999999997</v>
      </c>
      <c r="AM7" s="109">
        <f>+[1]Bowls!CH8</f>
        <v>0</v>
      </c>
      <c r="AN7" s="109">
        <f>+[1]Bowls!CI8</f>
        <v>0</v>
      </c>
      <c r="AO7" s="109">
        <f>+[1]Bowls!CJ8</f>
        <v>0</v>
      </c>
      <c r="AP7" s="24"/>
      <c r="AQ7" s="107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s="26" customFormat="1" ht="15.6" x14ac:dyDescent="0.3">
      <c r="A8" s="1" t="str">
        <f>[1]Bowls!A10</f>
        <v>Boca Raton</v>
      </c>
      <c r="B8" s="2" t="str">
        <f>[1]Bowls!B10</f>
        <v>Tues</v>
      </c>
      <c r="C8" s="3">
        <f>[1]Bowls!C10</f>
        <v>43088</v>
      </c>
      <c r="D8" s="4">
        <f>[1]Bowls!D10</f>
        <v>0.79166666666666663</v>
      </c>
      <c r="E8" s="5" t="str">
        <f>[1]Bowls!E10</f>
        <v>ESPN</v>
      </c>
      <c r="F8" s="72" t="str">
        <f>[1]Bowls!F10</f>
        <v>Akron</v>
      </c>
      <c r="G8" s="7" t="str">
        <f>[1]Bowls!G10</f>
        <v>MAC</v>
      </c>
      <c r="H8" s="6" t="str">
        <f>[1]Bowls!H10</f>
        <v>Florida Atlantic</v>
      </c>
      <c r="I8" s="71" t="str">
        <f>[1]Bowls!I10</f>
        <v>CUSA</v>
      </c>
      <c r="J8" s="5" t="str">
        <f>[1]Bowls!J10</f>
        <v>Florida Atlantic</v>
      </c>
      <c r="K8" s="8" t="str">
        <f>[1]Bowls!K10</f>
        <v>Akron</v>
      </c>
      <c r="L8" s="9">
        <f>[1]Bowls!L10</f>
        <v>22.5</v>
      </c>
      <c r="M8" s="10">
        <f>[1]Bowls!M10</f>
        <v>63</v>
      </c>
      <c r="N8" s="134">
        <f>[1]Bowls!T10</f>
        <v>0</v>
      </c>
      <c r="O8" s="15" t="str">
        <f>[1]Bowls!AH10</f>
        <v>Florida Atlantic</v>
      </c>
      <c r="P8" s="11">
        <f>[1]Bowls!AI10</f>
        <v>37</v>
      </c>
      <c r="Q8" s="15" t="str">
        <f>[1]Bowls!AY10</f>
        <v>Florida Atlantic</v>
      </c>
      <c r="R8" s="12">
        <f>[1]Bowls!AZ10</f>
        <v>39</v>
      </c>
      <c r="S8" s="15" t="str">
        <f>[1]Bowls!BA10</f>
        <v>Florida Atlantic</v>
      </c>
      <c r="T8" s="12">
        <f>[1]Bowls!BB10</f>
        <v>36</v>
      </c>
      <c r="U8" s="16" t="str">
        <f>[1]Bowls!BI10</f>
        <v>Akron</v>
      </c>
      <c r="V8" s="106">
        <f>[1]Bowls!BJ10</f>
        <v>7</v>
      </c>
      <c r="W8" s="106">
        <f>[1]Bowls!BK10</f>
        <v>6</v>
      </c>
      <c r="X8" s="106">
        <f>[1]Bowls!BL10</f>
        <v>0</v>
      </c>
      <c r="Y8" s="106">
        <f>[1]Bowls!BM10</f>
        <v>8</v>
      </c>
      <c r="Z8" s="106">
        <f>[1]Bowls!BN10</f>
        <v>4</v>
      </c>
      <c r="AA8" s="106">
        <f>[1]Bowls!BO10</f>
        <v>1</v>
      </c>
      <c r="AB8" s="106" t="str">
        <f>[1]Bowls!BP10</f>
        <v>Florida Atlantic</v>
      </c>
      <c r="AC8" s="106">
        <f>[1]Bowls!BQ10</f>
        <v>10</v>
      </c>
      <c r="AD8" s="106">
        <f>[1]Bowls!BR10</f>
        <v>3</v>
      </c>
      <c r="AE8" s="106">
        <f>[1]Bowls!BS10</f>
        <v>9</v>
      </c>
      <c r="AF8" s="106">
        <f>[1]Bowls!BT10</f>
        <v>9</v>
      </c>
      <c r="AG8" s="106">
        <f>[1]Bowls!BU10</f>
        <v>4</v>
      </c>
      <c r="AH8" s="106">
        <f>[1]Bowls!BV10</f>
        <v>0</v>
      </c>
      <c r="AI8" s="16">
        <f>[1]Bowls!BW10</f>
        <v>59.76</v>
      </c>
      <c r="AJ8" s="16">
        <f>[1]Bowls!BX10</f>
        <v>72.64</v>
      </c>
      <c r="AK8" s="108">
        <f>+[1]Bowls!CB9</f>
        <v>0.377</v>
      </c>
      <c r="AL8" s="108">
        <f>+[1]Bowls!CC9</f>
        <v>0.623</v>
      </c>
      <c r="AM8" s="109">
        <f>+[1]Bowls!CH9</f>
        <v>0</v>
      </c>
      <c r="AN8" s="109">
        <f>+[1]Bowls!CI9</f>
        <v>0</v>
      </c>
      <c r="AO8" s="109">
        <f>+[1]Bowls!CJ9</f>
        <v>0</v>
      </c>
      <c r="AP8" s="24"/>
      <c r="AQ8" s="107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s="26" customFormat="1" ht="15.6" x14ac:dyDescent="0.3">
      <c r="A9" s="1" t="str">
        <f>[1]Bowls!A11</f>
        <v xml:space="preserve">DXL Frisco </v>
      </c>
      <c r="B9" s="2" t="str">
        <f>[1]Bowls!B11</f>
        <v>Weds</v>
      </c>
      <c r="C9" s="3">
        <f>[1]Bowls!C11</f>
        <v>43089</v>
      </c>
      <c r="D9" s="4">
        <f>[1]Bowls!D11</f>
        <v>0.83333333333333337</v>
      </c>
      <c r="E9" s="5" t="str">
        <f>[1]Bowls!E11</f>
        <v>ESPN</v>
      </c>
      <c r="F9" s="6" t="str">
        <f>[1]Bowls!F11</f>
        <v>Louisiana Tech</v>
      </c>
      <c r="G9" s="7" t="str">
        <f>[1]Bowls!G11</f>
        <v>CUSA</v>
      </c>
      <c r="H9" s="6" t="str">
        <f>[1]Bowls!H11</f>
        <v>SMU</v>
      </c>
      <c r="I9" s="71" t="str">
        <f>[1]Bowls!I11</f>
        <v>AAC</v>
      </c>
      <c r="J9" s="5" t="str">
        <f>[1]Bowls!J11</f>
        <v>SMU</v>
      </c>
      <c r="K9" s="8" t="str">
        <f>[1]Bowls!K11</f>
        <v>Louisiana Tech</v>
      </c>
      <c r="L9" s="9">
        <f>[1]Bowls!L11</f>
        <v>5</v>
      </c>
      <c r="M9" s="10">
        <f>[1]Bowls!M11</f>
        <v>70</v>
      </c>
      <c r="N9" s="134">
        <f>[1]Bowls!T11</f>
        <v>0</v>
      </c>
      <c r="O9" s="15" t="str">
        <f>[1]Bowls!AH11</f>
        <v>Louisiana Tech</v>
      </c>
      <c r="P9" s="11">
        <f>[1]Bowls!AI11</f>
        <v>4</v>
      </c>
      <c r="Q9" s="15" t="str">
        <f>[1]Bowls!AY11</f>
        <v>SMU</v>
      </c>
      <c r="R9" s="12">
        <f>[1]Bowls!AZ11</f>
        <v>31</v>
      </c>
      <c r="S9" s="15" t="str">
        <f>[1]Bowls!BA11</f>
        <v>SMU</v>
      </c>
      <c r="T9" s="12">
        <f>[1]Bowls!BB11</f>
        <v>16</v>
      </c>
      <c r="U9" s="16" t="str">
        <f>[1]Bowls!BI11</f>
        <v>Louisiana Tech</v>
      </c>
      <c r="V9" s="106">
        <f>[1]Bowls!BJ11</f>
        <v>6</v>
      </c>
      <c r="W9" s="106">
        <f>[1]Bowls!BK11</f>
        <v>6</v>
      </c>
      <c r="X9" s="106">
        <f>[1]Bowls!BL11</f>
        <v>0</v>
      </c>
      <c r="Y9" s="106">
        <f>[1]Bowls!BM11</f>
        <v>6</v>
      </c>
      <c r="Z9" s="106">
        <f>[1]Bowls!BN11</f>
        <v>5</v>
      </c>
      <c r="AA9" s="106">
        <f>[1]Bowls!BO11</f>
        <v>0</v>
      </c>
      <c r="AB9" s="106" t="str">
        <f>[1]Bowls!BP11</f>
        <v>SMU</v>
      </c>
      <c r="AC9" s="106">
        <f>[1]Bowls!BQ11</f>
        <v>7</v>
      </c>
      <c r="AD9" s="106">
        <f>[1]Bowls!BR11</f>
        <v>5</v>
      </c>
      <c r="AE9" s="106">
        <f>[1]Bowls!BS11</f>
        <v>0</v>
      </c>
      <c r="AF9" s="106">
        <f>[1]Bowls!BT11</f>
        <v>1</v>
      </c>
      <c r="AG9" s="106">
        <f>[1]Bowls!BU11</f>
        <v>6</v>
      </c>
      <c r="AH9" s="106">
        <f>[1]Bowls!BV11</f>
        <v>0</v>
      </c>
      <c r="AI9" s="16">
        <f>[1]Bowls!BW11</f>
        <v>61.08</v>
      </c>
      <c r="AJ9" s="16">
        <f>[1]Bowls!BX11</f>
        <v>68.38</v>
      </c>
      <c r="AK9" s="108">
        <f>+[1]Bowls!CB10</f>
        <v>0.19599999999999995</v>
      </c>
      <c r="AL9" s="108">
        <f>+[1]Bowls!CC10</f>
        <v>0.80400000000000005</v>
      </c>
      <c r="AM9" s="109">
        <f>+[1]Bowls!CH10</f>
        <v>0</v>
      </c>
      <c r="AN9" s="109" t="str">
        <f>+[1]Bowls!CI10</f>
        <v>Florida Atlantic</v>
      </c>
      <c r="AO9" s="109">
        <f>+[1]Bowls!CJ10</f>
        <v>0</v>
      </c>
      <c r="AP9" s="24"/>
      <c r="AQ9" s="107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s="26" customFormat="1" ht="15.6" x14ac:dyDescent="0.3">
      <c r="A10" s="1" t="str">
        <f>[1]Bowls!A12</f>
        <v>St Petersburg</v>
      </c>
      <c r="B10" s="2" t="str">
        <f>[1]Bowls!B12</f>
        <v>Thurs</v>
      </c>
      <c r="C10" s="3">
        <f>[1]Bowls!C12</f>
        <v>43090</v>
      </c>
      <c r="D10" s="4">
        <f>[1]Bowls!D12</f>
        <v>0.83333333333333337</v>
      </c>
      <c r="E10" s="5" t="str">
        <f>[1]Bowls!E12</f>
        <v>ESPN</v>
      </c>
      <c r="F10" s="6" t="str">
        <f>[1]Bowls!F12</f>
        <v>Temple</v>
      </c>
      <c r="G10" s="7" t="str">
        <f>[1]Bowls!G12</f>
        <v>AAC</v>
      </c>
      <c r="H10" s="6" t="str">
        <f>[1]Bowls!H12</f>
        <v>Florida Intl</v>
      </c>
      <c r="I10" s="71" t="str">
        <f>[1]Bowls!I12</f>
        <v>CUSA</v>
      </c>
      <c r="J10" s="5" t="str">
        <f>[1]Bowls!J12</f>
        <v>Temple</v>
      </c>
      <c r="K10" s="8" t="str">
        <f>[1]Bowls!K12</f>
        <v>Florida Intl</v>
      </c>
      <c r="L10" s="9">
        <f>[1]Bowls!L12</f>
        <v>7.5</v>
      </c>
      <c r="M10" s="10">
        <f>[1]Bowls!M12</f>
        <v>56</v>
      </c>
      <c r="N10" s="134">
        <f>[1]Bowls!T12</f>
        <v>0</v>
      </c>
      <c r="O10" s="15" t="str">
        <f>[1]Bowls!AH12</f>
        <v>Florida Intl</v>
      </c>
      <c r="P10" s="11">
        <f>[1]Bowls!AI12</f>
        <v>5</v>
      </c>
      <c r="Q10" s="15" t="str">
        <f>[1]Bowls!AY12</f>
        <v>Temple</v>
      </c>
      <c r="R10" s="12">
        <f>[1]Bowls!AZ12</f>
        <v>34</v>
      </c>
      <c r="S10" s="15" t="str">
        <f>[1]Bowls!BA12</f>
        <v>Florida Intl</v>
      </c>
      <c r="T10" s="12">
        <f>[1]Bowls!BB12</f>
        <v>12</v>
      </c>
      <c r="U10" s="16" t="str">
        <f>[1]Bowls!BI12</f>
        <v>Temple</v>
      </c>
      <c r="V10" s="106">
        <f>[1]Bowls!BJ12</f>
        <v>6</v>
      </c>
      <c r="W10" s="106">
        <f>[1]Bowls!BK12</f>
        <v>6</v>
      </c>
      <c r="X10" s="106">
        <f>[1]Bowls!BL12</f>
        <v>0</v>
      </c>
      <c r="Y10" s="106">
        <f>[1]Bowls!BM12</f>
        <v>6</v>
      </c>
      <c r="Z10" s="106">
        <f>[1]Bowls!BN12</f>
        <v>6</v>
      </c>
      <c r="AA10" s="106">
        <f>[1]Bowls!BO12</f>
        <v>0</v>
      </c>
      <c r="AB10" s="106" t="str">
        <f>[1]Bowls!BP12</f>
        <v>Florida Intl</v>
      </c>
      <c r="AC10" s="106">
        <f>[1]Bowls!BQ12</f>
        <v>8</v>
      </c>
      <c r="AD10" s="106">
        <f>[1]Bowls!BR12</f>
        <v>4</v>
      </c>
      <c r="AE10" s="106">
        <f>[1]Bowls!BS12</f>
        <v>0</v>
      </c>
      <c r="AF10" s="106">
        <f>[1]Bowls!BT12</f>
        <v>4</v>
      </c>
      <c r="AG10" s="106">
        <f>[1]Bowls!BU12</f>
        <v>3</v>
      </c>
      <c r="AH10" s="106">
        <f>[1]Bowls!BV12</f>
        <v>0</v>
      </c>
      <c r="AI10" s="16">
        <f>[1]Bowls!BW12</f>
        <v>66.239999999999995</v>
      </c>
      <c r="AJ10" s="16">
        <f>[1]Bowls!BX12</f>
        <v>59.42</v>
      </c>
      <c r="AK10" s="108">
        <f>+[1]Bowls!CB11</f>
        <v>0.33399999999999996</v>
      </c>
      <c r="AL10" s="108">
        <f>+[1]Bowls!CC11</f>
        <v>0.66600000000000004</v>
      </c>
      <c r="AM10" s="109">
        <f>+[1]Bowls!CH11</f>
        <v>0</v>
      </c>
      <c r="AN10" s="109">
        <f>+[1]Bowls!CI11</f>
        <v>0</v>
      </c>
      <c r="AO10" s="109" t="str">
        <f>+[1]Bowls!CJ11</f>
        <v>SMU</v>
      </c>
      <c r="AP10" s="24"/>
      <c r="AQ10" s="107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s="26" customFormat="1" ht="15.6" x14ac:dyDescent="0.3">
      <c r="A11" s="1" t="str">
        <f>[1]Bowls!A13</f>
        <v>Bahamas</v>
      </c>
      <c r="B11" s="2" t="str">
        <f>[1]Bowls!B13</f>
        <v>Fri</v>
      </c>
      <c r="C11" s="3">
        <f>[1]Bowls!C13</f>
        <v>43091</v>
      </c>
      <c r="D11" s="4">
        <f>[1]Bowls!D13</f>
        <v>0.52083333333333337</v>
      </c>
      <c r="E11" s="5" t="str">
        <f>[1]Bowls!E13</f>
        <v>ESPN</v>
      </c>
      <c r="F11" s="6" t="str">
        <f>[1]Bowls!F13</f>
        <v>UAB</v>
      </c>
      <c r="G11" s="7" t="str">
        <f>[1]Bowls!G13</f>
        <v>CUSA</v>
      </c>
      <c r="H11" s="6" t="str">
        <f>[1]Bowls!H13</f>
        <v>Ohio</v>
      </c>
      <c r="I11" s="71" t="str">
        <f>[1]Bowls!I13</f>
        <v>MAC</v>
      </c>
      <c r="J11" s="5" t="str">
        <f>[1]Bowls!J13</f>
        <v>Ohio</v>
      </c>
      <c r="K11" s="8" t="str">
        <f>[1]Bowls!K13</f>
        <v>UAB</v>
      </c>
      <c r="L11" s="9">
        <f>[1]Bowls!L13</f>
        <v>7.5</v>
      </c>
      <c r="M11" s="10">
        <f>[1]Bowls!M13</f>
        <v>55.5</v>
      </c>
      <c r="N11" s="134">
        <f>[1]Bowls!T13</f>
        <v>0</v>
      </c>
      <c r="O11" s="15" t="str">
        <f>[1]Bowls!AH13</f>
        <v>Ohio</v>
      </c>
      <c r="P11" s="11">
        <f>[1]Bowls!AI13</f>
        <v>34</v>
      </c>
      <c r="Q11" s="15" t="str">
        <f>[1]Bowls!AY13</f>
        <v>Ohio</v>
      </c>
      <c r="R11" s="12">
        <f>[1]Bowls!AZ13</f>
        <v>37</v>
      </c>
      <c r="S11" s="15" t="str">
        <f>[1]Bowls!BA13</f>
        <v>Ohio</v>
      </c>
      <c r="T11" s="12">
        <f>[1]Bowls!BB13</f>
        <v>23</v>
      </c>
      <c r="U11" s="16" t="str">
        <f>[1]Bowls!BI13</f>
        <v>UAB</v>
      </c>
      <c r="V11" s="106">
        <f>[1]Bowls!BJ13</f>
        <v>8</v>
      </c>
      <c r="W11" s="106">
        <f>[1]Bowls!BK13</f>
        <v>4</v>
      </c>
      <c r="X11" s="106">
        <f>[1]Bowls!BL13</f>
        <v>0</v>
      </c>
      <c r="Y11" s="106">
        <f>[1]Bowls!BM13</f>
        <v>8</v>
      </c>
      <c r="Z11" s="106">
        <f>[1]Bowls!BN13</f>
        <v>3</v>
      </c>
      <c r="AA11" s="106">
        <f>[1]Bowls!BO13</f>
        <v>1</v>
      </c>
      <c r="AB11" s="106" t="str">
        <f>[1]Bowls!BP13</f>
        <v>Ohio</v>
      </c>
      <c r="AC11" s="106">
        <f>[1]Bowls!BQ13</f>
        <v>8</v>
      </c>
      <c r="AD11" s="106">
        <f>[1]Bowls!BR13</f>
        <v>4</v>
      </c>
      <c r="AE11" s="106">
        <f>[1]Bowls!BS13</f>
        <v>0</v>
      </c>
      <c r="AF11" s="106">
        <f>[1]Bowls!BT13</f>
        <v>5</v>
      </c>
      <c r="AG11" s="106">
        <f>[1]Bowls!BU13</f>
        <v>3</v>
      </c>
      <c r="AH11" s="106">
        <f>[1]Bowls!BV13</f>
        <v>0</v>
      </c>
      <c r="AI11" s="16">
        <f>[1]Bowls!BW13</f>
        <v>57.18</v>
      </c>
      <c r="AJ11" s="16">
        <f>[1]Bowls!BX13</f>
        <v>68.89</v>
      </c>
      <c r="AK11" s="108">
        <f>+[1]Bowls!CB12</f>
        <v>0.66</v>
      </c>
      <c r="AL11" s="108">
        <f>+[1]Bowls!CC12</f>
        <v>0.33999999999999997</v>
      </c>
      <c r="AM11" s="109">
        <f>+[1]Bowls!CH12</f>
        <v>0</v>
      </c>
      <c r="AN11" s="109" t="str">
        <f>+[1]Bowls!CI12</f>
        <v>Florida Intl</v>
      </c>
      <c r="AO11" s="109">
        <f>+[1]Bowls!CJ12</f>
        <v>0</v>
      </c>
      <c r="AP11" s="24"/>
      <c r="AQ11" s="107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s="26" customFormat="1" ht="15.6" x14ac:dyDescent="0.3">
      <c r="A12" s="1" t="str">
        <f>[1]Bowls!A14</f>
        <v>Famous Idaho Potato</v>
      </c>
      <c r="B12" s="2" t="str">
        <f>[1]Bowls!B14</f>
        <v>Fri</v>
      </c>
      <c r="C12" s="3">
        <f>[1]Bowls!C14</f>
        <v>43091</v>
      </c>
      <c r="D12" s="4">
        <f>[1]Bowls!D14</f>
        <v>0.66666666666666663</v>
      </c>
      <c r="E12" s="5" t="str">
        <f>[1]Bowls!E14</f>
        <v>ESPN</v>
      </c>
      <c r="F12" s="6" t="str">
        <f>[1]Bowls!F14</f>
        <v>Central Michigan</v>
      </c>
      <c r="G12" s="7" t="str">
        <f>[1]Bowls!G14</f>
        <v>MAC</v>
      </c>
      <c r="H12" s="6" t="str">
        <f>[1]Bowls!H14</f>
        <v>Wyoming</v>
      </c>
      <c r="I12" s="71" t="str">
        <f>[1]Bowls!I14</f>
        <v>MWC</v>
      </c>
      <c r="J12" s="5" t="str">
        <f>[1]Bowls!J14</f>
        <v>Wyoming</v>
      </c>
      <c r="K12" s="8" t="str">
        <f>[1]Bowls!K14</f>
        <v>Central Michigan</v>
      </c>
      <c r="L12" s="9">
        <f>[1]Bowls!L14</f>
        <v>0</v>
      </c>
      <c r="M12" s="10">
        <f>[1]Bowls!M14</f>
        <v>44.5</v>
      </c>
      <c r="N12" s="134">
        <f>[1]Bowls!T14</f>
        <v>0</v>
      </c>
      <c r="O12" s="15" t="str">
        <f>[1]Bowls!AH14</f>
        <v>Central Michigan</v>
      </c>
      <c r="P12" s="11">
        <f>[1]Bowls!AI14</f>
        <v>6</v>
      </c>
      <c r="Q12" s="15" t="str">
        <f>[1]Bowls!AY14</f>
        <v>Wyoming</v>
      </c>
      <c r="R12" s="12">
        <f>[1]Bowls!AZ14</f>
        <v>5</v>
      </c>
      <c r="S12" s="15" t="str">
        <f>[1]Bowls!BA14</f>
        <v>Central Michigan</v>
      </c>
      <c r="T12" s="12">
        <f>[1]Bowls!BB14</f>
        <v>11</v>
      </c>
      <c r="U12" s="16" t="str">
        <f>[1]Bowls!BI14</f>
        <v>Central Michigan</v>
      </c>
      <c r="V12" s="106">
        <f>[1]Bowls!BJ14</f>
        <v>8</v>
      </c>
      <c r="W12" s="106">
        <f>[1]Bowls!BK14</f>
        <v>4</v>
      </c>
      <c r="X12" s="106">
        <f>[1]Bowls!BL14</f>
        <v>0</v>
      </c>
      <c r="Y12" s="106">
        <f>[1]Bowls!BM14</f>
        <v>7</v>
      </c>
      <c r="Z12" s="106">
        <f>[1]Bowls!BN14</f>
        <v>0</v>
      </c>
      <c r="AA12" s="106">
        <f>[1]Bowls!BO14</f>
        <v>0</v>
      </c>
      <c r="AB12" s="106" t="str">
        <f>[1]Bowls!BP14</f>
        <v>Wyoming</v>
      </c>
      <c r="AC12" s="106">
        <f>[1]Bowls!BQ14</f>
        <v>7</v>
      </c>
      <c r="AD12" s="106">
        <f>[1]Bowls!BR14</f>
        <v>5</v>
      </c>
      <c r="AE12" s="106">
        <f>[1]Bowls!BS14</f>
        <v>0</v>
      </c>
      <c r="AF12" s="106">
        <f>[1]Bowls!BT14</f>
        <v>7</v>
      </c>
      <c r="AG12" s="106">
        <f>[1]Bowls!BU14</f>
        <v>5</v>
      </c>
      <c r="AH12" s="106">
        <f>[1]Bowls!BV14</f>
        <v>0</v>
      </c>
      <c r="AI12" s="16">
        <f>[1]Bowls!BW14</f>
        <v>64.38</v>
      </c>
      <c r="AJ12" s="16">
        <f>[1]Bowls!BX14</f>
        <v>65</v>
      </c>
      <c r="AK12" s="108">
        <f>+[1]Bowls!CB13</f>
        <v>0.26400000000000001</v>
      </c>
      <c r="AL12" s="108">
        <f>+[1]Bowls!CC13</f>
        <v>0.73599999999999999</v>
      </c>
      <c r="AM12" s="109">
        <f>+[1]Bowls!CH13</f>
        <v>0</v>
      </c>
      <c r="AN12" s="109">
        <f>+[1]Bowls!CI13</f>
        <v>0</v>
      </c>
      <c r="AO12" s="109">
        <f>+[1]Bowls!CJ13</f>
        <v>0</v>
      </c>
      <c r="AP12" s="24"/>
      <c r="AQ12" s="107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s="26" customFormat="1" ht="15.6" x14ac:dyDescent="0.3">
      <c r="A13" s="1" t="str">
        <f>[1]Bowls!A15</f>
        <v>Birmingham</v>
      </c>
      <c r="B13" s="2" t="str">
        <f>[1]Bowls!B15</f>
        <v>Sat</v>
      </c>
      <c r="C13" s="3">
        <f>[1]Bowls!C15</f>
        <v>43092</v>
      </c>
      <c r="D13" s="4">
        <f>[1]Bowls!D15</f>
        <v>0.5</v>
      </c>
      <c r="E13" s="5" t="str">
        <f>[1]Bowls!E15</f>
        <v>ESPN</v>
      </c>
      <c r="F13" s="6" t="str">
        <f>[1]Bowls!F15</f>
        <v>Texas Tech</v>
      </c>
      <c r="G13" s="7" t="str">
        <f>[1]Bowls!G15</f>
        <v>B12</v>
      </c>
      <c r="H13" s="6" t="str">
        <f>[1]Bowls!H15</f>
        <v>South Florida</v>
      </c>
      <c r="I13" s="71" t="str">
        <f>[1]Bowls!I15</f>
        <v>AAC</v>
      </c>
      <c r="J13" s="5" t="str">
        <f>[1]Bowls!J15</f>
        <v>South Florida</v>
      </c>
      <c r="K13" s="8" t="str">
        <f>[1]Bowls!K15</f>
        <v>Texas Tech</v>
      </c>
      <c r="L13" s="9">
        <f>[1]Bowls!L15</f>
        <v>2.5</v>
      </c>
      <c r="M13" s="10">
        <f>[1]Bowls!M15</f>
        <v>67.5</v>
      </c>
      <c r="N13" s="134">
        <f>[1]Bowls!T15</f>
        <v>0</v>
      </c>
      <c r="O13" s="15" t="str">
        <f>[1]Bowls!AH15</f>
        <v>South Florida</v>
      </c>
      <c r="P13" s="11">
        <f>[1]Bowls!AI15</f>
        <v>22</v>
      </c>
      <c r="Q13" s="15" t="str">
        <f>[1]Bowls!AY15</f>
        <v>South Florida</v>
      </c>
      <c r="R13" s="12">
        <f>[1]Bowls!AZ15</f>
        <v>3</v>
      </c>
      <c r="S13" s="15" t="str">
        <f>[1]Bowls!BA15</f>
        <v>South Florida</v>
      </c>
      <c r="T13" s="12">
        <f>[1]Bowls!BB15</f>
        <v>7</v>
      </c>
      <c r="U13" s="16" t="str">
        <f>[1]Bowls!BI15</f>
        <v>Texas Tech</v>
      </c>
      <c r="V13" s="106">
        <f>[1]Bowls!BJ15</f>
        <v>6</v>
      </c>
      <c r="W13" s="106">
        <f>[1]Bowls!BK15</f>
        <v>6</v>
      </c>
      <c r="X13" s="106">
        <f>[1]Bowls!BL15</f>
        <v>0</v>
      </c>
      <c r="Y13" s="106">
        <f>[1]Bowls!BM15</f>
        <v>6</v>
      </c>
      <c r="Z13" s="106">
        <f>[1]Bowls!BN15</f>
        <v>5</v>
      </c>
      <c r="AA13" s="106">
        <f>[1]Bowls!BO15</f>
        <v>1</v>
      </c>
      <c r="AB13" s="106" t="str">
        <f>[1]Bowls!BP15</f>
        <v>South Florida</v>
      </c>
      <c r="AC13" s="106">
        <f>[1]Bowls!BQ15</f>
        <v>9</v>
      </c>
      <c r="AD13" s="106">
        <f>[1]Bowls!BR15</f>
        <v>2</v>
      </c>
      <c r="AE13" s="106">
        <f>[1]Bowls!BS15</f>
        <v>0</v>
      </c>
      <c r="AF13" s="106">
        <f>[1]Bowls!BT15</f>
        <v>5</v>
      </c>
      <c r="AG13" s="106">
        <f>[1]Bowls!BU15</f>
        <v>6</v>
      </c>
      <c r="AH13" s="106">
        <f>[1]Bowls!BV15</f>
        <v>0</v>
      </c>
      <c r="AI13" s="16">
        <f>[1]Bowls!BW15</f>
        <v>74.84</v>
      </c>
      <c r="AJ13" s="16">
        <f>[1]Bowls!BX15</f>
        <v>75.8</v>
      </c>
      <c r="AK13" s="108">
        <f>+[1]Bowls!CB14</f>
        <v>0.44199999999999995</v>
      </c>
      <c r="AL13" s="108">
        <f>+[1]Bowls!CC14</f>
        <v>0.55800000000000005</v>
      </c>
      <c r="AM13" s="109">
        <f>+[1]Bowls!CH14</f>
        <v>0</v>
      </c>
      <c r="AN13" s="109">
        <f>+[1]Bowls!CI14</f>
        <v>0</v>
      </c>
      <c r="AO13" s="109">
        <f>+[1]Bowls!CJ14</f>
        <v>0</v>
      </c>
      <c r="AP13" s="24"/>
      <c r="AQ13" s="107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</row>
    <row r="14" spans="1:127" s="26" customFormat="1" ht="15.6" x14ac:dyDescent="0.3">
      <c r="A14" s="1" t="str">
        <f>[1]Bowls!A16</f>
        <v>Armed Forces</v>
      </c>
      <c r="B14" s="2" t="str">
        <f>[1]Bowls!B16</f>
        <v>Sat</v>
      </c>
      <c r="C14" s="3">
        <f>[1]Bowls!C16</f>
        <v>43092</v>
      </c>
      <c r="D14" s="4">
        <f>[1]Bowls!D16</f>
        <v>0.64583333333333337</v>
      </c>
      <c r="E14" s="5" t="str">
        <f>[1]Bowls!E16</f>
        <v>ESPN</v>
      </c>
      <c r="F14" s="6" t="str">
        <f>[1]Bowls!F16</f>
        <v>San Diego State</v>
      </c>
      <c r="G14" s="7" t="str">
        <f>[1]Bowls!G16</f>
        <v>MWC</v>
      </c>
      <c r="H14" s="6" t="str">
        <f>[1]Bowls!H16</f>
        <v>Army</v>
      </c>
      <c r="I14" s="71" t="str">
        <f>[1]Bowls!I16</f>
        <v>Ind</v>
      </c>
      <c r="J14" s="5" t="str">
        <f>[1]Bowls!J16</f>
        <v>San Diego State</v>
      </c>
      <c r="K14" s="8" t="str">
        <f>[1]Bowls!K16</f>
        <v>Army</v>
      </c>
      <c r="L14" s="9">
        <f>[1]Bowls!L16</f>
        <v>7</v>
      </c>
      <c r="M14" s="10">
        <f>[1]Bowls!M16</f>
        <v>46.5</v>
      </c>
      <c r="N14" s="134">
        <f>[1]Bowls!T16</f>
        <v>0</v>
      </c>
      <c r="O14" s="15" t="str">
        <f>[1]Bowls!AH16</f>
        <v>San Diego State</v>
      </c>
      <c r="P14" s="11">
        <f>[1]Bowls!AI16</f>
        <v>36</v>
      </c>
      <c r="Q14" s="15" t="str">
        <f>[1]Bowls!AY16</f>
        <v>San Diego State</v>
      </c>
      <c r="R14" s="12">
        <f>[1]Bowls!AZ16</f>
        <v>24</v>
      </c>
      <c r="S14" s="15" t="str">
        <f>[1]Bowls!BA16</f>
        <v>San Diego State</v>
      </c>
      <c r="T14" s="12">
        <f>[1]Bowls!BB16</f>
        <v>27</v>
      </c>
      <c r="U14" s="16" t="str">
        <f>[1]Bowls!BI16</f>
        <v>San Diego State</v>
      </c>
      <c r="V14" s="106">
        <f>[1]Bowls!BJ16</f>
        <v>10</v>
      </c>
      <c r="W14" s="106">
        <f>[1]Bowls!BK16</f>
        <v>2</v>
      </c>
      <c r="X14" s="106">
        <f>[1]Bowls!BL16</f>
        <v>0</v>
      </c>
      <c r="Y14" s="106">
        <f>[1]Bowls!BM16</f>
        <v>3</v>
      </c>
      <c r="Z14" s="106">
        <f>[1]Bowls!BN16</f>
        <v>0</v>
      </c>
      <c r="AA14" s="106">
        <f>[1]Bowls!BO16</f>
        <v>0</v>
      </c>
      <c r="AB14" s="106" t="str">
        <f>[1]Bowls!BP16</f>
        <v>Army</v>
      </c>
      <c r="AC14" s="106">
        <f>[1]Bowls!BQ16</f>
        <v>8</v>
      </c>
      <c r="AD14" s="106">
        <f>[1]Bowls!BR16</f>
        <v>3</v>
      </c>
      <c r="AE14" s="106">
        <f>[1]Bowls!BS16</f>
        <v>0</v>
      </c>
      <c r="AF14" s="106">
        <f>[1]Bowls!BT16</f>
        <v>5</v>
      </c>
      <c r="AG14" s="106">
        <f>[1]Bowls!BU16</f>
        <v>2</v>
      </c>
      <c r="AH14" s="106">
        <f>[1]Bowls!BV16</f>
        <v>0</v>
      </c>
      <c r="AI14" s="16">
        <f>[1]Bowls!BW16</f>
        <v>73.14</v>
      </c>
      <c r="AJ14" s="16">
        <f>[1]Bowls!BX16</f>
        <v>69.62</v>
      </c>
      <c r="AK14" s="108">
        <f>+[1]Bowls!CB15</f>
        <v>0.51300000000000001</v>
      </c>
      <c r="AL14" s="108">
        <f>+[1]Bowls!CC15</f>
        <v>0.48699999999999999</v>
      </c>
      <c r="AM14" s="109">
        <f>+[1]Bowls!CH15</f>
        <v>0</v>
      </c>
      <c r="AN14" s="109">
        <f>+[1]Bowls!CI15</f>
        <v>0</v>
      </c>
      <c r="AO14" s="109">
        <f>+[1]Bowls!CJ15</f>
        <v>0</v>
      </c>
      <c r="AP14" s="24"/>
      <c r="AQ14" s="107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</row>
    <row r="15" spans="1:127" s="26" customFormat="1" ht="15.6" x14ac:dyDescent="0.3">
      <c r="A15" s="1" t="str">
        <f>[1]Bowls!A17</f>
        <v>Dollar General</v>
      </c>
      <c r="B15" s="2" t="str">
        <f>[1]Bowls!B17</f>
        <v>Sat</v>
      </c>
      <c r="C15" s="3">
        <f>[1]Bowls!C17</f>
        <v>43092</v>
      </c>
      <c r="D15" s="4">
        <f>[1]Bowls!D17</f>
        <v>0.79166666666666663</v>
      </c>
      <c r="E15" s="5" t="str">
        <f>[1]Bowls!E17</f>
        <v>ESPN</v>
      </c>
      <c r="F15" s="6" t="str">
        <f>[1]Bowls!F17</f>
        <v>Appalachian State</v>
      </c>
      <c r="G15" s="7" t="str">
        <f>[1]Bowls!G17</f>
        <v>SB</v>
      </c>
      <c r="H15" s="6" t="str">
        <f>[1]Bowls!H17</f>
        <v>Toledo</v>
      </c>
      <c r="I15" s="71" t="str">
        <f>[1]Bowls!I17</f>
        <v>MAC</v>
      </c>
      <c r="J15" s="5" t="str">
        <f>[1]Bowls!J17</f>
        <v>Toledo</v>
      </c>
      <c r="K15" s="8" t="str">
        <f>[1]Bowls!K17</f>
        <v>Appalachian State</v>
      </c>
      <c r="L15" s="9">
        <f>[1]Bowls!L17</f>
        <v>8</v>
      </c>
      <c r="M15" s="10">
        <f>[1]Bowls!M17</f>
        <v>63</v>
      </c>
      <c r="N15" s="134">
        <f>[1]Bowls!T17</f>
        <v>0</v>
      </c>
      <c r="O15" s="15" t="str">
        <f>[1]Bowls!AH17</f>
        <v>Toledo</v>
      </c>
      <c r="P15" s="11">
        <f>[1]Bowls!AI17</f>
        <v>38</v>
      </c>
      <c r="Q15" s="15" t="str">
        <f>[1]Bowls!AY17</f>
        <v>Toledo</v>
      </c>
      <c r="R15" s="12">
        <f>[1]Bowls!AZ17</f>
        <v>33</v>
      </c>
      <c r="S15" s="15" t="str">
        <f>[1]Bowls!BA17</f>
        <v>Toledo</v>
      </c>
      <c r="T15" s="12">
        <f>[1]Bowls!BB17</f>
        <v>30</v>
      </c>
      <c r="U15" s="16" t="str">
        <f>[1]Bowls!BI17</f>
        <v>Appalachian State</v>
      </c>
      <c r="V15" s="106">
        <f>[1]Bowls!BJ17</f>
        <v>8</v>
      </c>
      <c r="W15" s="106">
        <f>[1]Bowls!BK17</f>
        <v>4</v>
      </c>
      <c r="X15" s="106">
        <f>[1]Bowls!BL17</f>
        <v>0</v>
      </c>
      <c r="Y15" s="106">
        <f>[1]Bowls!BM17</f>
        <v>5</v>
      </c>
      <c r="Z15" s="106">
        <f>[1]Bowls!BN17</f>
        <v>2</v>
      </c>
      <c r="AA15" s="106">
        <f>[1]Bowls!BO17</f>
        <v>0</v>
      </c>
      <c r="AB15" s="106" t="str">
        <f>[1]Bowls!BP17</f>
        <v>Toledo</v>
      </c>
      <c r="AC15" s="106">
        <f>[1]Bowls!BQ17</f>
        <v>11</v>
      </c>
      <c r="AD15" s="106">
        <f>[1]Bowls!BR17</f>
        <v>2</v>
      </c>
      <c r="AE15" s="106">
        <f>[1]Bowls!BS17</f>
        <v>0</v>
      </c>
      <c r="AF15" s="106">
        <f>[1]Bowls!BT17</f>
        <v>7</v>
      </c>
      <c r="AG15" s="106">
        <f>[1]Bowls!BU17</f>
        <v>6</v>
      </c>
      <c r="AH15" s="106">
        <f>[1]Bowls!BV17</f>
        <v>0</v>
      </c>
      <c r="AI15" s="16">
        <f>[1]Bowls!BW17</f>
        <v>66.760000000000005</v>
      </c>
      <c r="AJ15" s="16">
        <f>[1]Bowls!BX17</f>
        <v>74.540000000000006</v>
      </c>
      <c r="AK15" s="108">
        <f>+[1]Bowls!CB16</f>
        <v>0.60899999999999999</v>
      </c>
      <c r="AL15" s="108">
        <f>+[1]Bowls!CC16</f>
        <v>0.39100000000000001</v>
      </c>
      <c r="AM15" s="109">
        <f>+[1]Bowls!CH16</f>
        <v>0</v>
      </c>
      <c r="AN15" s="109">
        <f>+[1]Bowls!CI16</f>
        <v>0</v>
      </c>
      <c r="AO15" s="109">
        <f>+[1]Bowls!CJ16</f>
        <v>0</v>
      </c>
      <c r="AP15" s="24"/>
      <c r="AQ15" s="107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</row>
    <row r="16" spans="1:127" s="26" customFormat="1" ht="15.6" x14ac:dyDescent="0.3">
      <c r="A16" s="1" t="str">
        <f>[1]Bowls!A18</f>
        <v>Hawaii</v>
      </c>
      <c r="B16" s="2" t="str">
        <f>[1]Bowls!B18</f>
        <v>Sun</v>
      </c>
      <c r="C16" s="3">
        <f>[1]Bowls!C18</f>
        <v>43093</v>
      </c>
      <c r="D16" s="4">
        <f>[1]Bowls!D18</f>
        <v>0.85416666666666663</v>
      </c>
      <c r="E16" s="5" t="str">
        <f>[1]Bowls!E18</f>
        <v>ESPN</v>
      </c>
      <c r="F16" s="6" t="str">
        <f>[1]Bowls!F18</f>
        <v>Fresno State</v>
      </c>
      <c r="G16" s="7" t="str">
        <f>[1]Bowls!G18</f>
        <v>MWC</v>
      </c>
      <c r="H16" s="6" t="str">
        <f>[1]Bowls!H18</f>
        <v>Houston</v>
      </c>
      <c r="I16" s="71" t="str">
        <f>[1]Bowls!I18</f>
        <v>AAC</v>
      </c>
      <c r="J16" s="5" t="str">
        <f>[1]Bowls!J18</f>
        <v>Houston</v>
      </c>
      <c r="K16" s="8" t="str">
        <f>[1]Bowls!K18</f>
        <v>Fresno State</v>
      </c>
      <c r="L16" s="9">
        <f>[1]Bowls!L18</f>
        <v>2.5</v>
      </c>
      <c r="M16" s="10">
        <f>[1]Bowls!M18</f>
        <v>50</v>
      </c>
      <c r="N16" s="134">
        <f>[1]Bowls!T18</f>
        <v>0</v>
      </c>
      <c r="O16" s="15" t="str">
        <f>[1]Bowls!AH18</f>
        <v>Fresno State</v>
      </c>
      <c r="P16" s="11">
        <f>[1]Bowls!AI18</f>
        <v>15</v>
      </c>
      <c r="Q16" s="15" t="str">
        <f>[1]Bowls!AY18</f>
        <v>Houston</v>
      </c>
      <c r="R16" s="12">
        <f>[1]Bowls!AZ18</f>
        <v>2</v>
      </c>
      <c r="S16" s="15" t="str">
        <f>[1]Bowls!BA18</f>
        <v>Fresno State</v>
      </c>
      <c r="T16" s="12">
        <f>[1]Bowls!BB18</f>
        <v>4</v>
      </c>
      <c r="U16" s="16" t="str">
        <f>[1]Bowls!BI18</f>
        <v>Fresno State</v>
      </c>
      <c r="V16" s="106">
        <f>[1]Bowls!BJ18</f>
        <v>9</v>
      </c>
      <c r="W16" s="106">
        <f>[1]Bowls!BK18</f>
        <v>4</v>
      </c>
      <c r="X16" s="106">
        <f>[1]Bowls!BL18</f>
        <v>0</v>
      </c>
      <c r="Y16" s="106">
        <f>[1]Bowls!BM18</f>
        <v>9</v>
      </c>
      <c r="Z16" s="106">
        <f>[1]Bowls!BN18</f>
        <v>3</v>
      </c>
      <c r="AA16" s="106">
        <f>[1]Bowls!BO18</f>
        <v>1</v>
      </c>
      <c r="AB16" s="106" t="str">
        <f>[1]Bowls!BP18</f>
        <v>Houston</v>
      </c>
      <c r="AC16" s="106">
        <f>[1]Bowls!BQ18</f>
        <v>7</v>
      </c>
      <c r="AD16" s="106">
        <f>[1]Bowls!BR18</f>
        <v>4</v>
      </c>
      <c r="AE16" s="106">
        <f>[1]Bowls!BS18</f>
        <v>0</v>
      </c>
      <c r="AF16" s="106">
        <f>[1]Bowls!BT18</f>
        <v>6</v>
      </c>
      <c r="AG16" s="106">
        <f>[1]Bowls!BU18</f>
        <v>5</v>
      </c>
      <c r="AH16" s="106">
        <f>[1]Bowls!BV18</f>
        <v>0</v>
      </c>
      <c r="AI16" s="16">
        <f>[1]Bowls!BW18</f>
        <v>72.680000000000007</v>
      </c>
      <c r="AJ16" s="16">
        <f>[1]Bowls!BX18</f>
        <v>71.98</v>
      </c>
      <c r="AK16" s="108">
        <f>+[1]Bowls!CB17</f>
        <v>0.39100000000000001</v>
      </c>
      <c r="AL16" s="108">
        <f>+[1]Bowls!CC17</f>
        <v>0.60899999999999999</v>
      </c>
      <c r="AM16" s="109">
        <f>+[1]Bowls!CH17</f>
        <v>0</v>
      </c>
      <c r="AN16" s="109">
        <f>+[1]Bowls!CI17</f>
        <v>0</v>
      </c>
      <c r="AO16" s="109">
        <f>+[1]Bowls!CJ17</f>
        <v>0</v>
      </c>
      <c r="AP16" s="24"/>
      <c r="AQ16" s="107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</row>
    <row r="17" spans="1:127" s="26" customFormat="1" ht="15.6" x14ac:dyDescent="0.3">
      <c r="A17" s="1" t="str">
        <f>[1]Bowls!A19</f>
        <v>Heart of Dallas</v>
      </c>
      <c r="B17" s="2" t="str">
        <f>[1]Bowls!B19</f>
        <v>Tues</v>
      </c>
      <c r="C17" s="3">
        <f>[1]Bowls!C19</f>
        <v>43095</v>
      </c>
      <c r="D17" s="4">
        <f>[1]Bowls!D19</f>
        <v>0.5625</v>
      </c>
      <c r="E17" s="5" t="str">
        <f>[1]Bowls!E19</f>
        <v>ESPN</v>
      </c>
      <c r="F17" s="6" t="str">
        <f>[1]Bowls!F19</f>
        <v>Utah</v>
      </c>
      <c r="G17" s="7" t="str">
        <f>[1]Bowls!G19</f>
        <v>P12</v>
      </c>
      <c r="H17" s="6" t="str">
        <f>[1]Bowls!H19</f>
        <v>West Virginia</v>
      </c>
      <c r="I17" s="71" t="str">
        <f>[1]Bowls!I19</f>
        <v>B12</v>
      </c>
      <c r="J17" s="5" t="str">
        <f>[1]Bowls!J19</f>
        <v>Utah</v>
      </c>
      <c r="K17" s="8" t="str">
        <f>[1]Bowls!K19</f>
        <v>West Virginia</v>
      </c>
      <c r="L17" s="73">
        <f>[1]Bowls!L19</f>
        <v>6.5</v>
      </c>
      <c r="M17" s="74">
        <f>[1]Bowls!M19</f>
        <v>56.5</v>
      </c>
      <c r="N17" s="134">
        <f>[1]Bowls!T19</f>
        <v>0</v>
      </c>
      <c r="O17" s="15" t="str">
        <f>[1]Bowls!AH19</f>
        <v>Utah</v>
      </c>
      <c r="P17" s="11">
        <f>[1]Bowls!AI19</f>
        <v>35</v>
      </c>
      <c r="Q17" s="15" t="str">
        <f>[1]Bowls!AY19</f>
        <v>Utah</v>
      </c>
      <c r="R17" s="12">
        <f>[1]Bowls!AZ19</f>
        <v>17</v>
      </c>
      <c r="S17" s="15" t="str">
        <f>[1]Bowls!BA19</f>
        <v>Utah</v>
      </c>
      <c r="T17" s="12">
        <f>[1]Bowls!BB19</f>
        <v>19</v>
      </c>
      <c r="U17" s="16" t="str">
        <f>[1]Bowls!BI19</f>
        <v>Utah</v>
      </c>
      <c r="V17" s="106">
        <f>[1]Bowls!BJ19</f>
        <v>6</v>
      </c>
      <c r="W17" s="106">
        <f>[1]Bowls!BK19</f>
        <v>6</v>
      </c>
      <c r="X17" s="106">
        <f>[1]Bowls!BL19</f>
        <v>0</v>
      </c>
      <c r="Y17" s="106">
        <f>[1]Bowls!BM19</f>
        <v>8</v>
      </c>
      <c r="Z17" s="106">
        <f>[1]Bowls!BN19</f>
        <v>3</v>
      </c>
      <c r="AA17" s="106">
        <f>[1]Bowls!BO19</f>
        <v>0</v>
      </c>
      <c r="AB17" s="106" t="str">
        <f>[1]Bowls!BP19</f>
        <v>West Virginia</v>
      </c>
      <c r="AC17" s="106">
        <f>[1]Bowls!BQ19</f>
        <v>7</v>
      </c>
      <c r="AD17" s="106">
        <f>[1]Bowls!BR19</f>
        <v>5</v>
      </c>
      <c r="AE17" s="106">
        <f>[1]Bowls!BS19</f>
        <v>0</v>
      </c>
      <c r="AF17" s="106">
        <f>[1]Bowls!BT19</f>
        <v>5</v>
      </c>
      <c r="AG17" s="106">
        <f>[1]Bowls!BU19</f>
        <v>7</v>
      </c>
      <c r="AH17" s="106">
        <f>[1]Bowls!BV19</f>
        <v>0</v>
      </c>
      <c r="AI17" s="16">
        <f>[1]Bowls!BW19</f>
        <v>76.709999999999994</v>
      </c>
      <c r="AJ17" s="16">
        <f>[1]Bowls!BX19</f>
        <v>75.95</v>
      </c>
      <c r="AK17" s="108">
        <f>+[1]Bowls!CB18</f>
        <v>0.50600000000000001</v>
      </c>
      <c r="AL17" s="108">
        <f>+[1]Bowls!CC18</f>
        <v>0.49399999999999999</v>
      </c>
      <c r="AM17" s="109">
        <f>+[1]Bowls!CH18</f>
        <v>0</v>
      </c>
      <c r="AN17" s="109">
        <f>+[1]Bowls!CI18</f>
        <v>0</v>
      </c>
      <c r="AO17" s="109">
        <f>+[1]Bowls!CJ18</f>
        <v>0</v>
      </c>
      <c r="AP17" s="24"/>
      <c r="AQ17" s="107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</row>
    <row r="18" spans="1:127" s="26" customFormat="1" ht="15.6" x14ac:dyDescent="0.3">
      <c r="A18" s="1" t="str">
        <f>[1]Bowls!A20</f>
        <v>QuickLane</v>
      </c>
      <c r="B18" s="2" t="str">
        <f>[1]Bowls!B20</f>
        <v>Tues</v>
      </c>
      <c r="C18" s="3">
        <f>[1]Bowls!C20</f>
        <v>43095</v>
      </c>
      <c r="D18" s="4">
        <f>[1]Bowls!D20</f>
        <v>0.71875</v>
      </c>
      <c r="E18" s="5" t="str">
        <f>[1]Bowls!E20</f>
        <v>ESPN</v>
      </c>
      <c r="F18" s="6" t="str">
        <f>[1]Bowls!F20</f>
        <v>Duke</v>
      </c>
      <c r="G18" s="7" t="str">
        <f>[1]Bowls!G20</f>
        <v>ACC</v>
      </c>
      <c r="H18" s="6" t="str">
        <f>[1]Bowls!H20</f>
        <v>Northern Illinois</v>
      </c>
      <c r="I18" s="71" t="str">
        <f>[1]Bowls!I20</f>
        <v>MAC</v>
      </c>
      <c r="J18" s="5" t="str">
        <f>[1]Bowls!J20</f>
        <v>Duke</v>
      </c>
      <c r="K18" s="8" t="str">
        <f>[1]Bowls!K20</f>
        <v>Northern Illinois</v>
      </c>
      <c r="L18" s="9">
        <f>[1]Bowls!L20</f>
        <v>5</v>
      </c>
      <c r="M18" s="10">
        <f>[1]Bowls!M20</f>
        <v>47.5</v>
      </c>
      <c r="N18" s="134">
        <f>[1]Bowls!T20</f>
        <v>0</v>
      </c>
      <c r="O18" s="15" t="str">
        <f>[1]Bowls!AH20</f>
        <v>Northern Illinois</v>
      </c>
      <c r="P18" s="11">
        <f>[1]Bowls!AI20</f>
        <v>7</v>
      </c>
      <c r="Q18" s="15" t="str">
        <f>[1]Bowls!AY20</f>
        <v>Duke</v>
      </c>
      <c r="R18" s="12">
        <f>[1]Bowls!AZ20</f>
        <v>32</v>
      </c>
      <c r="S18" s="15" t="str">
        <f>[1]Bowls!BA20</f>
        <v>Northern Illinois</v>
      </c>
      <c r="T18" s="12">
        <f>[1]Bowls!BB20</f>
        <v>1</v>
      </c>
      <c r="U18" s="16" t="str">
        <f>[1]Bowls!BI20</f>
        <v>Duke</v>
      </c>
      <c r="V18" s="106">
        <f>[1]Bowls!BJ20</f>
        <v>6</v>
      </c>
      <c r="W18" s="106">
        <f>[1]Bowls!BK20</f>
        <v>6</v>
      </c>
      <c r="X18" s="106">
        <f>[1]Bowls!BL20</f>
        <v>0</v>
      </c>
      <c r="Y18" s="106">
        <f>[1]Bowls!BM20</f>
        <v>6</v>
      </c>
      <c r="Z18" s="106">
        <f>[1]Bowls!BN20</f>
        <v>3</v>
      </c>
      <c r="AA18" s="106">
        <f>[1]Bowls!BO20</f>
        <v>0</v>
      </c>
      <c r="AB18" s="106" t="str">
        <f>[1]Bowls!BP20</f>
        <v>Northern Illinois</v>
      </c>
      <c r="AC18" s="106">
        <f>[1]Bowls!BQ20</f>
        <v>8</v>
      </c>
      <c r="AD18" s="106">
        <f>[1]Bowls!BR20</f>
        <v>4</v>
      </c>
      <c r="AE18" s="106">
        <f>[1]Bowls!BS20</f>
        <v>0</v>
      </c>
      <c r="AF18" s="106">
        <f>[1]Bowls!BT20</f>
        <v>6</v>
      </c>
      <c r="AG18" s="106">
        <f>[1]Bowls!BU20</f>
        <v>6</v>
      </c>
      <c r="AH18" s="106">
        <f>[1]Bowls!BV20</f>
        <v>0</v>
      </c>
      <c r="AI18" s="16">
        <f>[1]Bowls!BW20</f>
        <v>76.67</v>
      </c>
      <c r="AJ18" s="16">
        <f>[1]Bowls!BX20</f>
        <v>68.88</v>
      </c>
      <c r="AK18" s="108">
        <f>+[1]Bowls!CB19</f>
        <v>0.51100000000000001</v>
      </c>
      <c r="AL18" s="108">
        <f>+[1]Bowls!CC19</f>
        <v>0.48899999999999999</v>
      </c>
      <c r="AM18" s="109">
        <f>+[1]Bowls!CH19</f>
        <v>0</v>
      </c>
      <c r="AN18" s="109">
        <f>+[1]Bowls!CI19</f>
        <v>0</v>
      </c>
      <c r="AO18" s="109">
        <f>+[1]Bowls!CJ19</f>
        <v>0</v>
      </c>
      <c r="AP18" s="24"/>
      <c r="AQ18" s="107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</row>
    <row r="19" spans="1:127" s="26" customFormat="1" ht="15.6" x14ac:dyDescent="0.3">
      <c r="A19" s="1" t="str">
        <f>[1]Bowls!A21</f>
        <v>Cactus</v>
      </c>
      <c r="B19" s="2" t="str">
        <f>[1]Bowls!B21</f>
        <v>Tues</v>
      </c>
      <c r="C19" s="3">
        <f>[1]Bowls!C21</f>
        <v>43095</v>
      </c>
      <c r="D19" s="4">
        <f>[1]Bowls!D21</f>
        <v>0.875</v>
      </c>
      <c r="E19" s="5" t="str">
        <f>[1]Bowls!E21</f>
        <v>ESPN</v>
      </c>
      <c r="F19" s="6" t="str">
        <f>[1]Bowls!F21</f>
        <v>Kansas State</v>
      </c>
      <c r="G19" s="7" t="str">
        <f>[1]Bowls!G21</f>
        <v>B12</v>
      </c>
      <c r="H19" s="6" t="str">
        <f>[1]Bowls!H21</f>
        <v>UCLA</v>
      </c>
      <c r="I19" s="71" t="str">
        <f>[1]Bowls!I21</f>
        <v>P12</v>
      </c>
      <c r="J19" s="5" t="str">
        <f>[1]Bowls!J21</f>
        <v>Kansas State</v>
      </c>
      <c r="K19" s="8" t="str">
        <f>[1]Bowls!K21</f>
        <v>UCLA</v>
      </c>
      <c r="L19" s="9">
        <f>[1]Bowls!L21</f>
        <v>2.5</v>
      </c>
      <c r="M19" s="10">
        <f>[1]Bowls!M21</f>
        <v>63.5</v>
      </c>
      <c r="N19" s="134">
        <f>[1]Bowls!T21</f>
        <v>0</v>
      </c>
      <c r="O19" s="15" t="str">
        <f>[1]Bowls!AH21</f>
        <v>UCLA</v>
      </c>
      <c r="P19" s="11">
        <f>[1]Bowls!AI21</f>
        <v>8</v>
      </c>
      <c r="Q19" s="15" t="str">
        <f>[1]Bowls!AY21</f>
        <v>Kansas State</v>
      </c>
      <c r="R19" s="12">
        <f>[1]Bowls!AZ21</f>
        <v>13</v>
      </c>
      <c r="S19" s="15" t="str">
        <f>[1]Bowls!BA21</f>
        <v>Kansas State</v>
      </c>
      <c r="T19" s="12">
        <f>[1]Bowls!BB21</f>
        <v>24</v>
      </c>
      <c r="U19" s="16" t="str">
        <f>[1]Bowls!BI21</f>
        <v>Kansas State</v>
      </c>
      <c r="V19" s="106">
        <f>[1]Bowls!BJ21</f>
        <v>7</v>
      </c>
      <c r="W19" s="106">
        <f>[1]Bowls!BK21</f>
        <v>5</v>
      </c>
      <c r="X19" s="106">
        <f>[1]Bowls!BL21</f>
        <v>0</v>
      </c>
      <c r="Y19" s="106">
        <f>[1]Bowls!BM21</f>
        <v>5</v>
      </c>
      <c r="Z19" s="106">
        <f>[1]Bowls!BN21</f>
        <v>7</v>
      </c>
      <c r="AA19" s="106">
        <f>[1]Bowls!BO21</f>
        <v>0</v>
      </c>
      <c r="AB19" s="106" t="str">
        <f>[1]Bowls!BP21</f>
        <v>UCLA</v>
      </c>
      <c r="AC19" s="106">
        <f>[1]Bowls!BQ21</f>
        <v>6</v>
      </c>
      <c r="AD19" s="106">
        <f>[1]Bowls!BR21</f>
        <v>6</v>
      </c>
      <c r="AE19" s="106">
        <f>[1]Bowls!BS21</f>
        <v>0</v>
      </c>
      <c r="AF19" s="106">
        <f>[1]Bowls!BT21</f>
        <v>4</v>
      </c>
      <c r="AG19" s="106">
        <f>[1]Bowls!BU21</f>
        <v>8</v>
      </c>
      <c r="AH19" s="106">
        <f>[1]Bowls!BV21</f>
        <v>0</v>
      </c>
      <c r="AI19" s="16">
        <f>[1]Bowls!BW21</f>
        <v>78.06</v>
      </c>
      <c r="AJ19" s="16">
        <f>[1]Bowls!BX21</f>
        <v>74.38</v>
      </c>
      <c r="AK19" s="108">
        <f>+[1]Bowls!CB20</f>
        <v>0.67400000000000004</v>
      </c>
      <c r="AL19" s="108">
        <f>+[1]Bowls!CC20</f>
        <v>0.32599999999999996</v>
      </c>
      <c r="AM19" s="109">
        <f>+[1]Bowls!CH20</f>
        <v>0</v>
      </c>
      <c r="AN19" s="109">
        <f>+[1]Bowls!CI20</f>
        <v>0</v>
      </c>
      <c r="AO19" s="109">
        <f>+[1]Bowls!CJ20</f>
        <v>0</v>
      </c>
      <c r="AP19" s="24"/>
      <c r="AQ19" s="107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</row>
    <row r="20" spans="1:127" s="26" customFormat="1" ht="15.6" x14ac:dyDescent="0.3">
      <c r="A20" s="1" t="str">
        <f>[1]Bowls!A22</f>
        <v>Independence</v>
      </c>
      <c r="B20" s="2" t="str">
        <f>[1]Bowls!B22</f>
        <v>Weds</v>
      </c>
      <c r="C20" s="3">
        <f>[1]Bowls!C22</f>
        <v>43096</v>
      </c>
      <c r="D20" s="4">
        <f>[1]Bowls!D22</f>
        <v>0.5625</v>
      </c>
      <c r="E20" s="5" t="str">
        <f>[1]Bowls!E22</f>
        <v>ESPN</v>
      </c>
      <c r="F20" s="6" t="str">
        <f>[1]Bowls!F22</f>
        <v>Southern Miss</v>
      </c>
      <c r="G20" s="7" t="str">
        <f>[1]Bowls!G22</f>
        <v>CUSA</v>
      </c>
      <c r="H20" s="6" t="str">
        <f>[1]Bowls!H22</f>
        <v>Florida State</v>
      </c>
      <c r="I20" s="71" t="str">
        <f>[1]Bowls!I22</f>
        <v>ACC</v>
      </c>
      <c r="J20" s="5" t="str">
        <f>[1]Bowls!J22</f>
        <v>Florida State</v>
      </c>
      <c r="K20" s="8" t="str">
        <f>[1]Bowls!K22</f>
        <v>Southern Miss</v>
      </c>
      <c r="L20" s="9">
        <f>[1]Bowls!L22</f>
        <v>15.5</v>
      </c>
      <c r="M20" s="10">
        <f>[1]Bowls!M22</f>
        <v>48.5</v>
      </c>
      <c r="N20" s="134">
        <f>[1]Bowls!T22</f>
        <v>0</v>
      </c>
      <c r="O20" s="15" t="str">
        <f>[1]Bowls!AH22</f>
        <v>Southern Miss</v>
      </c>
      <c r="P20" s="11">
        <f>[1]Bowls!AI22</f>
        <v>9</v>
      </c>
      <c r="Q20" s="15" t="str">
        <f>[1]Bowls!AY22</f>
        <v>Florida State</v>
      </c>
      <c r="R20" s="12">
        <f>[1]Bowls!AZ22</f>
        <v>40</v>
      </c>
      <c r="S20" s="15" t="str">
        <f>[1]Bowls!BA22</f>
        <v>Florida State</v>
      </c>
      <c r="T20" s="12">
        <f>[1]Bowls!BB22</f>
        <v>39</v>
      </c>
      <c r="U20" s="16" t="str">
        <f>[1]Bowls!BI22</f>
        <v>Southern Miss</v>
      </c>
      <c r="V20" s="106">
        <f>[1]Bowls!BJ22</f>
        <v>8</v>
      </c>
      <c r="W20" s="106">
        <f>[1]Bowls!BK22</f>
        <v>4</v>
      </c>
      <c r="X20" s="106">
        <f>[1]Bowls!BL22</f>
        <v>0</v>
      </c>
      <c r="Y20" s="106">
        <f>[1]Bowls!BM22</f>
        <v>8</v>
      </c>
      <c r="Z20" s="106">
        <f>[1]Bowls!BN22</f>
        <v>2</v>
      </c>
      <c r="AA20" s="106">
        <f>[1]Bowls!BO22</f>
        <v>0</v>
      </c>
      <c r="AB20" s="106" t="str">
        <f>[1]Bowls!BP22</f>
        <v>Florida State</v>
      </c>
      <c r="AC20" s="106">
        <f>[1]Bowls!BQ22</f>
        <v>6</v>
      </c>
      <c r="AD20" s="106">
        <f>[1]Bowls!BR22</f>
        <v>6</v>
      </c>
      <c r="AE20" s="106">
        <f>[1]Bowls!BS22</f>
        <v>0</v>
      </c>
      <c r="AF20" s="106">
        <f>[1]Bowls!BT22</f>
        <v>3</v>
      </c>
      <c r="AG20" s="106">
        <f>[1]Bowls!BU22</f>
        <v>8</v>
      </c>
      <c r="AH20" s="106">
        <f>[1]Bowls!BV22</f>
        <v>1</v>
      </c>
      <c r="AI20" s="16">
        <f>[1]Bowls!BW22</f>
        <v>60.36</v>
      </c>
      <c r="AJ20" s="16">
        <f>[1]Bowls!BX22</f>
        <v>79.45</v>
      </c>
      <c r="AK20" s="108">
        <f>+[1]Bowls!CB21</f>
        <v>0.52900000000000003</v>
      </c>
      <c r="AL20" s="108">
        <f>+[1]Bowls!CC21</f>
        <v>0.47099999999999997</v>
      </c>
      <c r="AM20" s="109">
        <f>+[1]Bowls!CH21</f>
        <v>0</v>
      </c>
      <c r="AN20" s="109">
        <f>+[1]Bowls!CI21</f>
        <v>0</v>
      </c>
      <c r="AO20" s="109" t="str">
        <f>+[1]Bowls!CJ21</f>
        <v>UCLA</v>
      </c>
      <c r="AP20" s="24"/>
      <c r="AQ20" s="107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</row>
    <row r="21" spans="1:127" s="26" customFormat="1" ht="15.6" x14ac:dyDescent="0.3">
      <c r="A21" s="1" t="str">
        <f>[1]Bowls!A23</f>
        <v>New Era Pinstripe</v>
      </c>
      <c r="B21" s="2" t="str">
        <f>[1]Bowls!B23</f>
        <v>Weds</v>
      </c>
      <c r="C21" s="3">
        <f>[1]Bowls!C23</f>
        <v>43096</v>
      </c>
      <c r="D21" s="4">
        <f>[1]Bowls!D23</f>
        <v>0.71875</v>
      </c>
      <c r="E21" s="5" t="str">
        <f>[1]Bowls!E23</f>
        <v>ESPN</v>
      </c>
      <c r="F21" s="6" t="str">
        <f>[1]Bowls!F23</f>
        <v>Iowa</v>
      </c>
      <c r="G21" s="7" t="str">
        <f>[1]Bowls!G23</f>
        <v>B10</v>
      </c>
      <c r="H21" s="6" t="str">
        <f>[1]Bowls!H23</f>
        <v>Boston College</v>
      </c>
      <c r="I21" s="71" t="str">
        <f>[1]Bowls!I23</f>
        <v>ACC</v>
      </c>
      <c r="J21" s="5" t="str">
        <f>[1]Bowls!J23</f>
        <v>Iowa</v>
      </c>
      <c r="K21" s="8" t="str">
        <f>[1]Bowls!K23</f>
        <v>Boston College</v>
      </c>
      <c r="L21" s="9">
        <f>[1]Bowls!L23</f>
        <v>3</v>
      </c>
      <c r="M21" s="10">
        <f>[1]Bowls!M23</f>
        <v>46</v>
      </c>
      <c r="N21" s="134">
        <f>[1]Bowls!T23</f>
        <v>0</v>
      </c>
      <c r="O21" s="15" t="str">
        <f>[1]Bowls!AH23</f>
        <v>Boston College</v>
      </c>
      <c r="P21" s="11">
        <f>[1]Bowls!AI23</f>
        <v>10</v>
      </c>
      <c r="Q21" s="15" t="str">
        <f>[1]Bowls!AY23</f>
        <v>Iowa</v>
      </c>
      <c r="R21" s="12">
        <f>[1]Bowls!AZ23</f>
        <v>20</v>
      </c>
      <c r="S21" s="15" t="str">
        <f>[1]Bowls!BA23</f>
        <v>Iowa</v>
      </c>
      <c r="T21" s="12">
        <f>[1]Bowls!BB23</f>
        <v>2</v>
      </c>
      <c r="U21" s="16" t="str">
        <f>[1]Bowls!BI23</f>
        <v>Iowa</v>
      </c>
      <c r="V21" s="106">
        <f>[1]Bowls!BJ23</f>
        <v>7</v>
      </c>
      <c r="W21" s="106">
        <f>[1]Bowls!BK23</f>
        <v>5</v>
      </c>
      <c r="X21" s="106">
        <f>[1]Bowls!BL23</f>
        <v>0</v>
      </c>
      <c r="Y21" s="106">
        <f>[1]Bowls!BM23</f>
        <v>5</v>
      </c>
      <c r="Z21" s="106">
        <f>[1]Bowls!BN23</f>
        <v>6</v>
      </c>
      <c r="AA21" s="106">
        <f>[1]Bowls!BO23</f>
        <v>1</v>
      </c>
      <c r="AB21" s="106" t="str">
        <f>[1]Bowls!BP23</f>
        <v>Boston College</v>
      </c>
      <c r="AC21" s="106">
        <f>[1]Bowls!BQ23</f>
        <v>7</v>
      </c>
      <c r="AD21" s="106">
        <f>[1]Bowls!BR23</f>
        <v>5</v>
      </c>
      <c r="AE21" s="106">
        <f>[1]Bowls!BS23</f>
        <v>0</v>
      </c>
      <c r="AF21" s="106">
        <f>[1]Bowls!BT23</f>
        <v>8</v>
      </c>
      <c r="AG21" s="106">
        <f>[1]Bowls!BU23</f>
        <v>2</v>
      </c>
      <c r="AH21" s="106">
        <f>[1]Bowls!BV23</f>
        <v>1</v>
      </c>
      <c r="AI21" s="16">
        <f>[1]Bowls!BW23</f>
        <v>82.71</v>
      </c>
      <c r="AJ21" s="16">
        <f>[1]Bowls!BX23</f>
        <v>79.03</v>
      </c>
      <c r="AK21" s="108">
        <f>+[1]Bowls!CB22</f>
        <v>0.14199999999999999</v>
      </c>
      <c r="AL21" s="108">
        <f>+[1]Bowls!CC22</f>
        <v>0.85799999999999998</v>
      </c>
      <c r="AM21" s="109" t="str">
        <f>+[1]Bowls!CH22</f>
        <v>Florida State</v>
      </c>
      <c r="AN21" s="109">
        <f>+[1]Bowls!CI22</f>
        <v>0</v>
      </c>
      <c r="AO21" s="109" t="str">
        <f>+[1]Bowls!CJ22</f>
        <v>Florida State</v>
      </c>
      <c r="AP21" s="24"/>
      <c r="AQ21" s="107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</row>
    <row r="22" spans="1:127" s="26" customFormat="1" ht="15.6" x14ac:dyDescent="0.3">
      <c r="A22" s="1" t="str">
        <f>[1]Bowls!A24</f>
        <v>Foster Farms</v>
      </c>
      <c r="B22" s="2" t="str">
        <f>[1]Bowls!B24</f>
        <v>Weds</v>
      </c>
      <c r="C22" s="3">
        <f>[1]Bowls!C24</f>
        <v>43096</v>
      </c>
      <c r="D22" s="4">
        <f>[1]Bowls!D24</f>
        <v>0.85416666666666663</v>
      </c>
      <c r="E22" s="5" t="str">
        <f>[1]Bowls!E24</f>
        <v>Fox</v>
      </c>
      <c r="F22" s="6" t="str">
        <f>[1]Bowls!F24</f>
        <v>Arizona</v>
      </c>
      <c r="G22" s="7" t="str">
        <f>[1]Bowls!G24</f>
        <v>P12</v>
      </c>
      <c r="H22" s="6" t="str">
        <f>[1]Bowls!H24</f>
        <v>Purdue</v>
      </c>
      <c r="I22" s="71" t="str">
        <f>[1]Bowls!I24</f>
        <v>B10</v>
      </c>
      <c r="J22" s="5" t="str">
        <f>[1]Bowls!J24</f>
        <v>Arizona</v>
      </c>
      <c r="K22" s="8" t="str">
        <f>[1]Bowls!K24</f>
        <v>Purdue</v>
      </c>
      <c r="L22" s="9">
        <f>[1]Bowls!L24</f>
        <v>4</v>
      </c>
      <c r="M22" s="10">
        <f>[1]Bowls!M24</f>
        <v>65.5</v>
      </c>
      <c r="N22" s="134">
        <f>[1]Bowls!T24</f>
        <v>0</v>
      </c>
      <c r="O22" s="15" t="str">
        <f>[1]Bowls!AH24</f>
        <v>Purdue</v>
      </c>
      <c r="P22" s="11">
        <f>[1]Bowls!AI24</f>
        <v>11</v>
      </c>
      <c r="Q22" s="15" t="str">
        <f>[1]Bowls!AY24</f>
        <v>Arizona</v>
      </c>
      <c r="R22" s="12">
        <f>[1]Bowls!AZ24</f>
        <v>7</v>
      </c>
      <c r="S22" s="15" t="str">
        <f>[1]Bowls!BA24</f>
        <v>Purdue</v>
      </c>
      <c r="T22" s="12">
        <f>[1]Bowls!BB24</f>
        <v>5</v>
      </c>
      <c r="U22" s="16" t="str">
        <f>[1]Bowls!BI24</f>
        <v>Arizona</v>
      </c>
      <c r="V22" s="106">
        <f>[1]Bowls!BJ24</f>
        <v>7</v>
      </c>
      <c r="W22" s="106">
        <f>[1]Bowls!BK24</f>
        <v>5</v>
      </c>
      <c r="X22" s="106">
        <f>[1]Bowls!BL24</f>
        <v>0</v>
      </c>
      <c r="Y22" s="106">
        <f>[1]Bowls!BM24</f>
        <v>5</v>
      </c>
      <c r="Z22" s="106">
        <f>[1]Bowls!BN24</f>
        <v>6</v>
      </c>
      <c r="AA22" s="106">
        <f>[1]Bowls!BO24</f>
        <v>1</v>
      </c>
      <c r="AB22" s="106" t="str">
        <f>[1]Bowls!BP24</f>
        <v>Purdue</v>
      </c>
      <c r="AC22" s="106">
        <f>[1]Bowls!BQ24</f>
        <v>6</v>
      </c>
      <c r="AD22" s="106">
        <f>[1]Bowls!BR24</f>
        <v>6</v>
      </c>
      <c r="AE22" s="106">
        <f>[1]Bowls!BS24</f>
        <v>0</v>
      </c>
      <c r="AF22" s="106">
        <f>[1]Bowls!BT24</f>
        <v>8</v>
      </c>
      <c r="AG22" s="106">
        <f>[1]Bowls!BU24</f>
        <v>2</v>
      </c>
      <c r="AH22" s="106">
        <f>[1]Bowls!BV24</f>
        <v>0</v>
      </c>
      <c r="AI22" s="16">
        <f>[1]Bowls!BW24</f>
        <v>74.58</v>
      </c>
      <c r="AJ22" s="16">
        <f>[1]Bowls!BX24</f>
        <v>77.5</v>
      </c>
      <c r="AK22" s="108">
        <f>+[1]Bowls!CB23</f>
        <v>0.56499999999999995</v>
      </c>
      <c r="AL22" s="108">
        <f>+[1]Bowls!CC23</f>
        <v>0.43500000000000005</v>
      </c>
      <c r="AM22" s="109">
        <f>+[1]Bowls!CH23</f>
        <v>0</v>
      </c>
      <c r="AN22" s="109">
        <f>+[1]Bowls!CI23</f>
        <v>0</v>
      </c>
      <c r="AO22" s="109">
        <f>+[1]Bowls!CJ23</f>
        <v>0</v>
      </c>
      <c r="AP22" s="24"/>
      <c r="AQ22" s="107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</row>
    <row r="23" spans="1:127" s="26" customFormat="1" ht="15.6" x14ac:dyDescent="0.3">
      <c r="A23" s="1" t="str">
        <f>[1]Bowls!A25</f>
        <v>Texas</v>
      </c>
      <c r="B23" s="2" t="str">
        <f>[1]Bowls!B25</f>
        <v>Weds</v>
      </c>
      <c r="C23" s="3">
        <f>[1]Bowls!C25</f>
        <v>43096</v>
      </c>
      <c r="D23" s="4">
        <f>[1]Bowls!D25</f>
        <v>0.875</v>
      </c>
      <c r="E23" s="5" t="str">
        <f>[1]Bowls!E25</f>
        <v>ESPN</v>
      </c>
      <c r="F23" s="6" t="str">
        <f>[1]Bowls!F25</f>
        <v>Texas</v>
      </c>
      <c r="G23" s="7" t="str">
        <f>[1]Bowls!G25</f>
        <v>B12</v>
      </c>
      <c r="H23" s="6" t="str">
        <f>[1]Bowls!H25</f>
        <v>Missouri</v>
      </c>
      <c r="I23" s="71" t="str">
        <f>[1]Bowls!I25</f>
        <v>SEC</v>
      </c>
      <c r="J23" s="5" t="str">
        <f>[1]Bowls!J25</f>
        <v>Missouri</v>
      </c>
      <c r="K23" s="8" t="str">
        <f>[1]Bowls!K25</f>
        <v>Texas</v>
      </c>
      <c r="L23" s="9">
        <f>[1]Bowls!L25</f>
        <v>2.5</v>
      </c>
      <c r="M23" s="10">
        <f>[1]Bowls!M25</f>
        <v>60.5</v>
      </c>
      <c r="N23" s="134">
        <f>[1]Bowls!T25</f>
        <v>0</v>
      </c>
      <c r="O23" s="15" t="str">
        <f>[1]Bowls!AH25</f>
        <v>Missouri</v>
      </c>
      <c r="P23" s="11">
        <f>[1]Bowls!AI25</f>
        <v>12</v>
      </c>
      <c r="Q23" s="15" t="str">
        <f>[1]Bowls!AY25</f>
        <v>Texas</v>
      </c>
      <c r="R23" s="12">
        <f>[1]Bowls!AZ25</f>
        <v>14</v>
      </c>
      <c r="S23" s="15" t="str">
        <f>[1]Bowls!BA25</f>
        <v>Texas</v>
      </c>
      <c r="T23" s="12">
        <f>[1]Bowls!BB25</f>
        <v>8</v>
      </c>
      <c r="U23" s="16" t="str">
        <f>[1]Bowls!BI25</f>
        <v>Texas</v>
      </c>
      <c r="V23" s="106">
        <f>[1]Bowls!BJ25</f>
        <v>6</v>
      </c>
      <c r="W23" s="106">
        <f>[1]Bowls!BK25</f>
        <v>6</v>
      </c>
      <c r="X23" s="106">
        <f>[1]Bowls!BL25</f>
        <v>0</v>
      </c>
      <c r="Y23" s="106">
        <f>[1]Bowls!BM25</f>
        <v>0</v>
      </c>
      <c r="Z23" s="106">
        <f>[1]Bowls!BN25</f>
        <v>0</v>
      </c>
      <c r="AA23" s="106">
        <f>[1]Bowls!BO25</f>
        <v>0</v>
      </c>
      <c r="AB23" s="106" t="str">
        <f>[1]Bowls!BP25</f>
        <v>Missouri</v>
      </c>
      <c r="AC23" s="106">
        <f>[1]Bowls!BQ25</f>
        <v>7</v>
      </c>
      <c r="AD23" s="106">
        <f>[1]Bowls!BR25</f>
        <v>5</v>
      </c>
      <c r="AE23" s="106">
        <f>[1]Bowls!BS25</f>
        <v>0</v>
      </c>
      <c r="AF23" s="106">
        <f>[1]Bowls!BT25</f>
        <v>7</v>
      </c>
      <c r="AG23" s="106">
        <f>[1]Bowls!BU25</f>
        <v>1</v>
      </c>
      <c r="AH23" s="106">
        <f>[1]Bowls!BV25</f>
        <v>0</v>
      </c>
      <c r="AI23" s="16">
        <f>[1]Bowls!BW25</f>
        <v>79.739999999999995</v>
      </c>
      <c r="AJ23" s="16">
        <f>[1]Bowls!BX25</f>
        <v>75.09</v>
      </c>
      <c r="AK23" s="108">
        <f>+[1]Bowls!CB24</f>
        <v>0.58799999999999997</v>
      </c>
      <c r="AL23" s="108">
        <f>+[1]Bowls!CC24</f>
        <v>0.41200000000000003</v>
      </c>
      <c r="AM23" s="109">
        <f>+[1]Bowls!CH24</f>
        <v>0</v>
      </c>
      <c r="AN23" s="109">
        <f>+[1]Bowls!CI24</f>
        <v>0</v>
      </c>
      <c r="AO23" s="109">
        <f>+[1]Bowls!CJ24</f>
        <v>0</v>
      </c>
      <c r="AP23" s="24"/>
      <c r="AQ23" s="107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</row>
    <row r="24" spans="1:127" s="26" customFormat="1" ht="15.6" x14ac:dyDescent="0.3">
      <c r="A24" s="1" t="str">
        <f>[1]Bowls!A26</f>
        <v>Military</v>
      </c>
      <c r="B24" s="2" t="str">
        <f>[1]Bowls!B26</f>
        <v>Thurs</v>
      </c>
      <c r="C24" s="3">
        <f>[1]Bowls!C26</f>
        <v>43097</v>
      </c>
      <c r="D24" s="4">
        <f>[1]Bowls!D26</f>
        <v>0.5625</v>
      </c>
      <c r="E24" s="5" t="str">
        <f>[1]Bowls!E26</f>
        <v>ESPN</v>
      </c>
      <c r="F24" s="6" t="str">
        <f>[1]Bowls!F26</f>
        <v>Virginia</v>
      </c>
      <c r="G24" s="7" t="str">
        <f>[1]Bowls!G26</f>
        <v>ACC</v>
      </c>
      <c r="H24" s="6" t="str">
        <f>[1]Bowls!H26</f>
        <v>Navy</v>
      </c>
      <c r="I24" s="71" t="str">
        <f>[1]Bowls!I26</f>
        <v>AAC</v>
      </c>
      <c r="J24" s="5" t="str">
        <f>[1]Bowls!J26</f>
        <v>Virginia</v>
      </c>
      <c r="K24" s="8" t="str">
        <f>[1]Bowls!K26</f>
        <v>Navy</v>
      </c>
      <c r="L24" s="9">
        <f>[1]Bowls!L26</f>
        <v>0</v>
      </c>
      <c r="M24" s="10">
        <f>[1]Bowls!M26</f>
        <v>55</v>
      </c>
      <c r="N24" s="134">
        <f>[1]Bowls!T26</f>
        <v>0</v>
      </c>
      <c r="O24" s="15" t="str">
        <f>[1]Bowls!AH26</f>
        <v>Navy</v>
      </c>
      <c r="P24" s="11">
        <f>[1]Bowls!AI26</f>
        <v>30</v>
      </c>
      <c r="Q24" s="15" t="str">
        <f>[1]Bowls!AY26</f>
        <v>Navy</v>
      </c>
      <c r="R24" s="12">
        <f>[1]Bowls!AZ26</f>
        <v>18</v>
      </c>
      <c r="S24" s="15" t="str">
        <f>[1]Bowls!BA26</f>
        <v>Navy</v>
      </c>
      <c r="T24" s="12">
        <f>[1]Bowls!BB26</f>
        <v>3</v>
      </c>
      <c r="U24" s="16" t="str">
        <f>[1]Bowls!BI26</f>
        <v>Virginia</v>
      </c>
      <c r="V24" s="106">
        <f>[1]Bowls!BJ26</f>
        <v>6</v>
      </c>
      <c r="W24" s="106">
        <f>[1]Bowls!BK26</f>
        <v>6</v>
      </c>
      <c r="X24" s="106">
        <f>[1]Bowls!BL26</f>
        <v>0</v>
      </c>
      <c r="Y24" s="106">
        <f>[1]Bowls!BM26</f>
        <v>6</v>
      </c>
      <c r="Z24" s="106">
        <f>[1]Bowls!BN26</f>
        <v>6</v>
      </c>
      <c r="AA24" s="106">
        <f>[1]Bowls!BO26</f>
        <v>0</v>
      </c>
      <c r="AB24" s="106" t="str">
        <f>[1]Bowls!BP26</f>
        <v>Navy</v>
      </c>
      <c r="AC24" s="106">
        <f>[1]Bowls!BQ26</f>
        <v>6</v>
      </c>
      <c r="AD24" s="106">
        <f>[1]Bowls!BR26</f>
        <v>5</v>
      </c>
      <c r="AE24" s="106">
        <f>[1]Bowls!BS26</f>
        <v>0</v>
      </c>
      <c r="AF24" s="106">
        <f>[1]Bowls!BT26</f>
        <v>6</v>
      </c>
      <c r="AG24" s="106">
        <f>[1]Bowls!BU26</f>
        <v>5</v>
      </c>
      <c r="AH24" s="106">
        <f>[1]Bowls!BV26</f>
        <v>0</v>
      </c>
      <c r="AI24" s="16">
        <f>[1]Bowls!BW26</f>
        <v>68.84</v>
      </c>
      <c r="AJ24" s="16">
        <f>[1]Bowls!BX26</f>
        <v>70.040000000000006</v>
      </c>
      <c r="AK24" s="108">
        <f>+[1]Bowls!CB25</f>
        <v>0.58499999999999996</v>
      </c>
      <c r="AL24" s="108">
        <f>+[1]Bowls!CC25</f>
        <v>0.41500000000000004</v>
      </c>
      <c r="AM24" s="109" t="str">
        <f>+[1]Bowls!CH25</f>
        <v>Texas</v>
      </c>
      <c r="AN24" s="109" t="str">
        <f>+[1]Bowls!CI25</f>
        <v>Texas</v>
      </c>
      <c r="AO24" s="109">
        <f>+[1]Bowls!CJ25</f>
        <v>0</v>
      </c>
      <c r="AP24" s="24"/>
      <c r="AQ24" s="107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</row>
    <row r="25" spans="1:127" s="26" customFormat="1" ht="15.6" x14ac:dyDescent="0.3">
      <c r="A25" s="1" t="str">
        <f>[1]Bowls!A27</f>
        <v>Camping World</v>
      </c>
      <c r="B25" s="2" t="str">
        <f>[1]Bowls!B27</f>
        <v>Thurs</v>
      </c>
      <c r="C25" s="3">
        <f>[1]Bowls!C27</f>
        <v>43097</v>
      </c>
      <c r="D25" s="4">
        <f>[1]Bowls!D27</f>
        <v>0.71875</v>
      </c>
      <c r="E25" s="5" t="str">
        <f>[1]Bowls!E27</f>
        <v>ESPN</v>
      </c>
      <c r="F25" s="6" t="str">
        <f>[1]Bowls!F27</f>
        <v>Virginia Tech</v>
      </c>
      <c r="G25" s="7" t="str">
        <f>[1]Bowls!G27</f>
        <v>ACC</v>
      </c>
      <c r="H25" s="6" t="str">
        <f>[1]Bowls!H27</f>
        <v>Oklahoma State</v>
      </c>
      <c r="I25" s="71" t="str">
        <f>[1]Bowls!I27</f>
        <v>B12</v>
      </c>
      <c r="J25" s="5" t="str">
        <f>[1]Bowls!J27</f>
        <v>Oklahoma State</v>
      </c>
      <c r="K25" s="8" t="str">
        <f>[1]Bowls!K27</f>
        <v>Virginia Tech</v>
      </c>
      <c r="L25" s="9">
        <f>[1]Bowls!L27</f>
        <v>4.5</v>
      </c>
      <c r="M25" s="10">
        <f>[1]Bowls!M27</f>
        <v>63</v>
      </c>
      <c r="N25" s="134">
        <f>[1]Bowls!T27</f>
        <v>0</v>
      </c>
      <c r="O25" s="15" t="str">
        <f>[1]Bowls!AH27</f>
        <v>Oklahoma State</v>
      </c>
      <c r="P25" s="11">
        <f>[1]Bowls!AI27</f>
        <v>33</v>
      </c>
      <c r="Q25" s="15" t="str">
        <f>[1]Bowls!AY27</f>
        <v>Oklahoma State</v>
      </c>
      <c r="R25" s="12">
        <f>[1]Bowls!AZ27</f>
        <v>19</v>
      </c>
      <c r="S25" s="15" t="str">
        <f>[1]Bowls!BA27</f>
        <v>Oklahoma State</v>
      </c>
      <c r="T25" s="12">
        <f>[1]Bowls!BB27</f>
        <v>37</v>
      </c>
      <c r="U25" s="16" t="str">
        <f>[1]Bowls!BI27</f>
        <v>Virginia Tech</v>
      </c>
      <c r="V25" s="106">
        <f>[1]Bowls!BJ27</f>
        <v>9</v>
      </c>
      <c r="W25" s="106">
        <f>[1]Bowls!BK27</f>
        <v>3</v>
      </c>
      <c r="X25" s="106">
        <f>[1]Bowls!BL27</f>
        <v>0</v>
      </c>
      <c r="Y25" s="106">
        <f>[1]Bowls!BM27</f>
        <v>2</v>
      </c>
      <c r="Z25" s="106">
        <f>[1]Bowls!BN27</f>
        <v>6</v>
      </c>
      <c r="AA25" s="106">
        <f>[1]Bowls!BO27</f>
        <v>0</v>
      </c>
      <c r="AB25" s="106" t="str">
        <f>[1]Bowls!BP27</f>
        <v>Oklahoma State</v>
      </c>
      <c r="AC25" s="106">
        <f>[1]Bowls!BQ27</f>
        <v>9</v>
      </c>
      <c r="AD25" s="106">
        <f>[1]Bowls!BR27</f>
        <v>3</v>
      </c>
      <c r="AE25" s="106">
        <f>[1]Bowls!BS27</f>
        <v>0</v>
      </c>
      <c r="AF25" s="106">
        <f>[1]Bowls!BT27</f>
        <v>5</v>
      </c>
      <c r="AG25" s="106">
        <f>[1]Bowls!BU27</f>
        <v>6</v>
      </c>
      <c r="AH25" s="106">
        <f>[1]Bowls!BV27</f>
        <v>1</v>
      </c>
      <c r="AI25" s="16">
        <f>[1]Bowls!BW27</f>
        <v>85.16</v>
      </c>
      <c r="AJ25" s="16">
        <f>[1]Bowls!BX27</f>
        <v>86.36</v>
      </c>
      <c r="AK25" s="108">
        <f>+[1]Bowls!CB26</f>
        <v>0.38700000000000001</v>
      </c>
      <c r="AL25" s="108">
        <f>+[1]Bowls!CC26</f>
        <v>0.61299999999999999</v>
      </c>
      <c r="AM25" s="109">
        <f>+[1]Bowls!CH26</f>
        <v>0</v>
      </c>
      <c r="AN25" s="109">
        <f>+[1]Bowls!CI26</f>
        <v>0</v>
      </c>
      <c r="AO25" s="109">
        <f>+[1]Bowls!CJ26</f>
        <v>0</v>
      </c>
      <c r="AP25" s="24"/>
      <c r="AQ25" s="107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</row>
    <row r="26" spans="1:127" s="26" customFormat="1" ht="15.6" x14ac:dyDescent="0.3">
      <c r="A26" s="1" t="str">
        <f>[1]Bowls!A28</f>
        <v>Alamo</v>
      </c>
      <c r="B26" s="2" t="str">
        <f>[1]Bowls!B28</f>
        <v>Thurs</v>
      </c>
      <c r="C26" s="3">
        <f>[1]Bowls!C28</f>
        <v>43097</v>
      </c>
      <c r="D26" s="4">
        <f>[1]Bowls!D28</f>
        <v>0.875</v>
      </c>
      <c r="E26" s="5" t="str">
        <f>[1]Bowls!E28</f>
        <v>ESPN</v>
      </c>
      <c r="F26" s="6" t="str">
        <f>[1]Bowls!F28</f>
        <v>Stanford</v>
      </c>
      <c r="G26" s="7" t="str">
        <f>[1]Bowls!G28</f>
        <v>P12</v>
      </c>
      <c r="H26" s="6" t="str">
        <f>[1]Bowls!H28</f>
        <v>TCU</v>
      </c>
      <c r="I26" s="71" t="str">
        <f>[1]Bowls!I28</f>
        <v>B12</v>
      </c>
      <c r="J26" s="5" t="str">
        <f>[1]Bowls!J28</f>
        <v>TCU</v>
      </c>
      <c r="K26" s="8" t="str">
        <f>[1]Bowls!K28</f>
        <v>Stanford</v>
      </c>
      <c r="L26" s="9">
        <f>[1]Bowls!L28</f>
        <v>2.5</v>
      </c>
      <c r="M26" s="10">
        <f>[1]Bowls!M28</f>
        <v>49</v>
      </c>
      <c r="N26" s="134">
        <f>[1]Bowls!T28</f>
        <v>0</v>
      </c>
      <c r="O26" s="15" t="str">
        <f>[1]Bowls!AH28</f>
        <v>Stanford</v>
      </c>
      <c r="P26" s="11">
        <f>[1]Bowls!AI28</f>
        <v>13</v>
      </c>
      <c r="Q26" s="15" t="str">
        <f>[1]Bowls!AY28</f>
        <v>TCU</v>
      </c>
      <c r="R26" s="12">
        <f>[1]Bowls!AZ28</f>
        <v>6</v>
      </c>
      <c r="S26" s="15" t="str">
        <f>[1]Bowls!BA28</f>
        <v>TCU</v>
      </c>
      <c r="T26" s="12">
        <f>[1]Bowls!BB28</f>
        <v>13</v>
      </c>
      <c r="U26" s="16" t="str">
        <f>[1]Bowls!BI28</f>
        <v>Stanford</v>
      </c>
      <c r="V26" s="106">
        <f>[1]Bowls!BJ28</f>
        <v>9</v>
      </c>
      <c r="W26" s="106">
        <f>[1]Bowls!BK28</f>
        <v>4</v>
      </c>
      <c r="X26" s="106">
        <f>[1]Bowls!BL28</f>
        <v>0</v>
      </c>
      <c r="Y26" s="106">
        <f>[1]Bowls!BM28</f>
        <v>6</v>
      </c>
      <c r="Z26" s="106">
        <f>[1]Bowls!BN28</f>
        <v>6</v>
      </c>
      <c r="AA26" s="106">
        <f>[1]Bowls!BO28</f>
        <v>1</v>
      </c>
      <c r="AB26" s="106" t="str">
        <f>[1]Bowls!BP28</f>
        <v>TCU</v>
      </c>
      <c r="AC26" s="106">
        <f>[1]Bowls!BQ28</f>
        <v>10</v>
      </c>
      <c r="AD26" s="106">
        <f>[1]Bowls!BR28</f>
        <v>3</v>
      </c>
      <c r="AE26" s="106">
        <f>[1]Bowls!BS28</f>
        <v>0</v>
      </c>
      <c r="AF26" s="106">
        <f>[1]Bowls!BT28</f>
        <v>4</v>
      </c>
      <c r="AG26" s="106">
        <f>[1]Bowls!BU28</f>
        <v>3</v>
      </c>
      <c r="AH26" s="106">
        <f>[1]Bowls!BV28</f>
        <v>0</v>
      </c>
      <c r="AI26" s="16">
        <f>[1]Bowls!BW28</f>
        <v>86.89</v>
      </c>
      <c r="AJ26" s="16">
        <f>[1]Bowls!BX28</f>
        <v>86.85</v>
      </c>
      <c r="AK26" s="108">
        <f>+[1]Bowls!CB27</f>
        <v>0.44699999999999995</v>
      </c>
      <c r="AL26" s="108">
        <f>+[1]Bowls!CC27</f>
        <v>0.55300000000000005</v>
      </c>
      <c r="AM26" s="109">
        <f>+[1]Bowls!CH27</f>
        <v>0</v>
      </c>
      <c r="AN26" s="109">
        <f>+[1]Bowls!CI27</f>
        <v>0</v>
      </c>
      <c r="AO26" s="109">
        <f>+[1]Bowls!CJ27</f>
        <v>0</v>
      </c>
      <c r="AP26" s="24"/>
      <c r="AQ26" s="107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</row>
    <row r="27" spans="1:127" s="26" customFormat="1" ht="15.6" x14ac:dyDescent="0.3">
      <c r="A27" s="1" t="str">
        <f>[1]Bowls!A29</f>
        <v>Holiday</v>
      </c>
      <c r="B27" s="2" t="str">
        <f>[1]Bowls!B29</f>
        <v>Thurs</v>
      </c>
      <c r="C27" s="3">
        <f>[1]Bowls!C29</f>
        <v>43097</v>
      </c>
      <c r="D27" s="4">
        <f>[1]Bowls!D29</f>
        <v>0.875</v>
      </c>
      <c r="E27" s="5" t="str">
        <f>[1]Bowls!E29</f>
        <v>ESPN</v>
      </c>
      <c r="F27" s="6" t="str">
        <f>[1]Bowls!F29</f>
        <v>Michigan State</v>
      </c>
      <c r="G27" s="7" t="str">
        <f>[1]Bowls!G29</f>
        <v>B10</v>
      </c>
      <c r="H27" s="6" t="str">
        <f>[1]Bowls!H29</f>
        <v>Washington State</v>
      </c>
      <c r="I27" s="71" t="str">
        <f>[1]Bowls!I29</f>
        <v>P12</v>
      </c>
      <c r="J27" s="5" t="str">
        <f>[1]Bowls!J29</f>
        <v>Washington State</v>
      </c>
      <c r="K27" s="8" t="str">
        <f>[1]Bowls!K29</f>
        <v>Michigan State</v>
      </c>
      <c r="L27" s="9">
        <f>[1]Bowls!L29</f>
        <v>2.5</v>
      </c>
      <c r="M27" s="10">
        <f>[1]Bowls!M29</f>
        <v>45.5</v>
      </c>
      <c r="N27" s="134">
        <f>[1]Bowls!T29</f>
        <v>0</v>
      </c>
      <c r="O27" s="15" t="str">
        <f>[1]Bowls!AH29</f>
        <v>Michigan State</v>
      </c>
      <c r="P27" s="11">
        <f>[1]Bowls!AI29</f>
        <v>21</v>
      </c>
      <c r="Q27" s="15" t="str">
        <f>[1]Bowls!AY29</f>
        <v>Michigan State</v>
      </c>
      <c r="R27" s="12">
        <f>[1]Bowls!AZ29</f>
        <v>8</v>
      </c>
      <c r="S27" s="15" t="str">
        <f>[1]Bowls!BA29</f>
        <v>Michigan State</v>
      </c>
      <c r="T27" s="12">
        <f>[1]Bowls!BB29</f>
        <v>26</v>
      </c>
      <c r="U27" s="16" t="str">
        <f>[1]Bowls!BI29</f>
        <v>Michigan State</v>
      </c>
      <c r="V27" s="106">
        <f>[1]Bowls!BJ29</f>
        <v>9</v>
      </c>
      <c r="W27" s="106">
        <f>[1]Bowls!BK29</f>
        <v>3</v>
      </c>
      <c r="X27" s="106">
        <f>[1]Bowls!BL29</f>
        <v>0</v>
      </c>
      <c r="Y27" s="106">
        <f>[1]Bowls!BM29</f>
        <v>2</v>
      </c>
      <c r="Z27" s="106">
        <f>[1]Bowls!BN29</f>
        <v>5</v>
      </c>
      <c r="AA27" s="106">
        <f>[1]Bowls!BO29</f>
        <v>0</v>
      </c>
      <c r="AB27" s="106" t="str">
        <f>[1]Bowls!BP29</f>
        <v>Washington State</v>
      </c>
      <c r="AC27" s="106">
        <f>[1]Bowls!BQ29</f>
        <v>9</v>
      </c>
      <c r="AD27" s="106">
        <f>[1]Bowls!BR29</f>
        <v>3</v>
      </c>
      <c r="AE27" s="106">
        <f>[1]Bowls!BS29</f>
        <v>0</v>
      </c>
      <c r="AF27" s="106">
        <f>[1]Bowls!BT29</f>
        <v>2</v>
      </c>
      <c r="AG27" s="106">
        <f>[1]Bowls!BU29</f>
        <v>5</v>
      </c>
      <c r="AH27" s="106">
        <f>[1]Bowls!BV29</f>
        <v>0</v>
      </c>
      <c r="AI27" s="16">
        <f>[1]Bowls!BW29</f>
        <v>81.010000000000005</v>
      </c>
      <c r="AJ27" s="16">
        <f>[1]Bowls!BX29</f>
        <v>80.02</v>
      </c>
      <c r="AK27" s="108">
        <f>+[1]Bowls!CB28</f>
        <v>0.46599999999999997</v>
      </c>
      <c r="AL27" s="108">
        <f>+[1]Bowls!CC28</f>
        <v>0.53400000000000003</v>
      </c>
      <c r="AM27" s="109">
        <f>+[1]Bowls!CH28</f>
        <v>0</v>
      </c>
      <c r="AN27" s="109" t="str">
        <f>+[1]Bowls!CI28</f>
        <v>TCU</v>
      </c>
      <c r="AO27" s="109">
        <f>+[1]Bowls!CJ28</f>
        <v>0</v>
      </c>
      <c r="AP27" s="24"/>
      <c r="AQ27" s="107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</row>
    <row r="28" spans="1:127" s="26" customFormat="1" ht="15.6" x14ac:dyDescent="0.3">
      <c r="A28" s="1" t="str">
        <f>[1]Bowls!A30</f>
        <v>Belk</v>
      </c>
      <c r="B28" s="2" t="str">
        <f>[1]Bowls!B30</f>
        <v>Fri</v>
      </c>
      <c r="C28" s="3">
        <f>[1]Bowls!C30</f>
        <v>43098</v>
      </c>
      <c r="D28" s="4">
        <f>[1]Bowls!D30</f>
        <v>0.54166666666666663</v>
      </c>
      <c r="E28" s="5" t="str">
        <f>[1]Bowls!E30</f>
        <v>ESPN</v>
      </c>
      <c r="F28" s="6" t="str">
        <f>[1]Bowls!F30</f>
        <v>Wake Forest</v>
      </c>
      <c r="G28" s="7" t="str">
        <f>[1]Bowls!G30</f>
        <v>ACC</v>
      </c>
      <c r="H28" s="6" t="str">
        <f>[1]Bowls!H30</f>
        <v>Texas A&amp;M</v>
      </c>
      <c r="I28" s="71" t="str">
        <f>[1]Bowls!I30</f>
        <v>SEC</v>
      </c>
      <c r="J28" s="5" t="str">
        <f>[1]Bowls!J30</f>
        <v>Wake Forest</v>
      </c>
      <c r="K28" s="8" t="str">
        <f>[1]Bowls!K30</f>
        <v>Texas A&amp;M</v>
      </c>
      <c r="L28" s="9">
        <f>[1]Bowls!L30</f>
        <v>3</v>
      </c>
      <c r="M28" s="10">
        <f>[1]Bowls!M30</f>
        <v>65</v>
      </c>
      <c r="N28" s="134">
        <f>[1]Bowls!T30</f>
        <v>0</v>
      </c>
      <c r="O28" s="15" t="str">
        <f>[1]Bowls!AH30</f>
        <v>Wake Forest</v>
      </c>
      <c r="P28" s="11">
        <f>[1]Bowls!AI30</f>
        <v>24</v>
      </c>
      <c r="Q28" s="15" t="str">
        <f>[1]Bowls!AY30</f>
        <v>Wake Forest</v>
      </c>
      <c r="R28" s="12">
        <f>[1]Bowls!AZ30</f>
        <v>21</v>
      </c>
      <c r="S28" s="15" t="str">
        <f>[1]Bowls!BA30</f>
        <v>Wake Forest</v>
      </c>
      <c r="T28" s="12">
        <f>[1]Bowls!BB30</f>
        <v>10</v>
      </c>
      <c r="U28" s="16" t="str">
        <f>[1]Bowls!BI30</f>
        <v>Wake Forest</v>
      </c>
      <c r="V28" s="106">
        <f>[1]Bowls!BJ30</f>
        <v>7</v>
      </c>
      <c r="W28" s="106">
        <f>[1]Bowls!BK30</f>
        <v>5</v>
      </c>
      <c r="X28" s="106">
        <f>[1]Bowls!BL30</f>
        <v>0</v>
      </c>
      <c r="Y28" s="106">
        <f>[1]Bowls!BM30</f>
        <v>9</v>
      </c>
      <c r="Z28" s="106">
        <f>[1]Bowls!BN30</f>
        <v>3</v>
      </c>
      <c r="AA28" s="106">
        <f>[1]Bowls!BO30</f>
        <v>0</v>
      </c>
      <c r="AB28" s="106" t="str">
        <f>[1]Bowls!BP30</f>
        <v>Texas A&amp;M</v>
      </c>
      <c r="AC28" s="106">
        <f>[1]Bowls!BQ30</f>
        <v>7</v>
      </c>
      <c r="AD28" s="106">
        <f>[1]Bowls!BR30</f>
        <v>5</v>
      </c>
      <c r="AE28" s="106">
        <f>[1]Bowls!BS30</f>
        <v>0</v>
      </c>
      <c r="AF28" s="106">
        <f>[1]Bowls!BT30</f>
        <v>6</v>
      </c>
      <c r="AG28" s="106">
        <f>[1]Bowls!BU30</f>
        <v>4</v>
      </c>
      <c r="AH28" s="106">
        <f>[1]Bowls!BV30</f>
        <v>2</v>
      </c>
      <c r="AI28" s="16">
        <f>[1]Bowls!BW30</f>
        <v>79.459999999999994</v>
      </c>
      <c r="AJ28" s="16">
        <f>[1]Bowls!BX30</f>
        <v>75.75</v>
      </c>
      <c r="AK28" s="108">
        <f>+[1]Bowls!CB29</f>
        <v>0.42900000000000005</v>
      </c>
      <c r="AL28" s="108">
        <f>+[1]Bowls!CC29</f>
        <v>0.57099999999999995</v>
      </c>
      <c r="AM28" s="109">
        <f>+[1]Bowls!CH29</f>
        <v>0</v>
      </c>
      <c r="AN28" s="109">
        <f>+[1]Bowls!CI29</f>
        <v>0</v>
      </c>
      <c r="AO28" s="109">
        <f>+[1]Bowls!CJ29</f>
        <v>0</v>
      </c>
      <c r="AP28" s="24"/>
      <c r="AQ28" s="107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</row>
    <row r="29" spans="1:127" s="26" customFormat="1" ht="15.6" x14ac:dyDescent="0.3">
      <c r="A29" s="1" t="str">
        <f>[1]Bowls!A31</f>
        <v>Sun</v>
      </c>
      <c r="B29" s="2" t="str">
        <f>[1]Bowls!B31</f>
        <v>Fri</v>
      </c>
      <c r="C29" s="3">
        <f>[1]Bowls!C31</f>
        <v>43098</v>
      </c>
      <c r="D29" s="4">
        <f>[1]Bowls!D31</f>
        <v>0.58333333333333337</v>
      </c>
      <c r="E29" s="5" t="str">
        <f>[1]Bowls!E31</f>
        <v>CBS</v>
      </c>
      <c r="F29" s="6" t="str">
        <f>[1]Bowls!F31</f>
        <v>North Carolina St</v>
      </c>
      <c r="G29" s="7" t="str">
        <f>[1]Bowls!G31</f>
        <v>ACC</v>
      </c>
      <c r="H29" s="6" t="str">
        <f>[1]Bowls!H31</f>
        <v>Arizona State</v>
      </c>
      <c r="I29" s="71" t="str">
        <f>[1]Bowls!I31</f>
        <v>P12</v>
      </c>
      <c r="J29" s="5" t="str">
        <f>[1]Bowls!J31</f>
        <v>North Carolina St</v>
      </c>
      <c r="K29" s="8" t="str">
        <f>[1]Bowls!K31</f>
        <v>Arizona State</v>
      </c>
      <c r="L29" s="9">
        <f>[1]Bowls!L31</f>
        <v>6.5</v>
      </c>
      <c r="M29" s="10">
        <f>[1]Bowls!M31</f>
        <v>59.5</v>
      </c>
      <c r="N29" s="134">
        <f>[1]Bowls!T31</f>
        <v>0</v>
      </c>
      <c r="O29" s="15" t="str">
        <f>[1]Bowls!AH31</f>
        <v>North Carolina St</v>
      </c>
      <c r="P29" s="11">
        <f>[1]Bowls!AI31</f>
        <v>39</v>
      </c>
      <c r="Q29" s="15" t="str">
        <f>[1]Bowls!AY31</f>
        <v>North Carolina St</v>
      </c>
      <c r="R29" s="12">
        <f>[1]Bowls!AZ31</f>
        <v>28</v>
      </c>
      <c r="S29" s="15" t="str">
        <f>[1]Bowls!BA31</f>
        <v>North Carolina St</v>
      </c>
      <c r="T29" s="12">
        <f>[1]Bowls!BB31</f>
        <v>31</v>
      </c>
      <c r="U29" s="16" t="str">
        <f>[1]Bowls!BI31</f>
        <v>North Carolina St</v>
      </c>
      <c r="V29" s="106">
        <f>[1]Bowls!BJ31</f>
        <v>8</v>
      </c>
      <c r="W29" s="106">
        <f>[1]Bowls!BK31</f>
        <v>4</v>
      </c>
      <c r="X29" s="106">
        <f>[1]Bowls!BL31</f>
        <v>0</v>
      </c>
      <c r="Y29" s="106">
        <f>[1]Bowls!BM31</f>
        <v>4</v>
      </c>
      <c r="Z29" s="106">
        <f>[1]Bowls!BN31</f>
        <v>7</v>
      </c>
      <c r="AA29" s="106">
        <f>[1]Bowls!BO31</f>
        <v>1</v>
      </c>
      <c r="AB29" s="106" t="str">
        <f>[1]Bowls!BP31</f>
        <v>Arizona State</v>
      </c>
      <c r="AC29" s="106">
        <f>[1]Bowls!BQ31</f>
        <v>7</v>
      </c>
      <c r="AD29" s="106">
        <f>[1]Bowls!BR31</f>
        <v>5</v>
      </c>
      <c r="AE29" s="106">
        <f>[1]Bowls!BS31</f>
        <v>0</v>
      </c>
      <c r="AF29" s="106">
        <f>[1]Bowls!BT31</f>
        <v>7</v>
      </c>
      <c r="AG29" s="106">
        <f>[1]Bowls!BU31</f>
        <v>1</v>
      </c>
      <c r="AH29" s="106">
        <f>[1]Bowls!BV31</f>
        <v>1</v>
      </c>
      <c r="AI29" s="16">
        <f>[1]Bowls!BW31</f>
        <v>81.64</v>
      </c>
      <c r="AJ29" s="16">
        <f>[1]Bowls!BX31</f>
        <v>76.489999999999995</v>
      </c>
      <c r="AK29" s="108">
        <f>+[1]Bowls!CB30</f>
        <v>0.59599999999999997</v>
      </c>
      <c r="AL29" s="108">
        <f>+[1]Bowls!CC30</f>
        <v>0.40400000000000003</v>
      </c>
      <c r="AM29" s="109">
        <f>+[1]Bowls!CH30</f>
        <v>0</v>
      </c>
      <c r="AN29" s="109" t="str">
        <f>+[1]Bowls!CI30</f>
        <v>Wake Forest</v>
      </c>
      <c r="AO29" s="109" t="str">
        <f>+[1]Bowls!CJ30</f>
        <v>Texas A&amp;M</v>
      </c>
      <c r="AP29" s="24"/>
      <c r="AQ29" s="107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</row>
    <row r="30" spans="1:127" s="26" customFormat="1" ht="15.6" x14ac:dyDescent="0.3">
      <c r="A30" s="1" t="str">
        <f>[1]Bowls!A32</f>
        <v>Music City</v>
      </c>
      <c r="B30" s="2" t="str">
        <f>[1]Bowls!B32</f>
        <v>Fri</v>
      </c>
      <c r="C30" s="3">
        <f>[1]Bowls!C32</f>
        <v>43098</v>
      </c>
      <c r="D30" s="4">
        <f>[1]Bowls!D32</f>
        <v>0.6875</v>
      </c>
      <c r="E30" s="5" t="str">
        <f>[1]Bowls!E32</f>
        <v>ESPN</v>
      </c>
      <c r="F30" s="6" t="str">
        <f>[1]Bowls!F32</f>
        <v>Kentucky</v>
      </c>
      <c r="G30" s="7" t="str">
        <f>[1]Bowls!G32</f>
        <v>SEC</v>
      </c>
      <c r="H30" s="6" t="str">
        <f>[1]Bowls!H32</f>
        <v>Northwestern</v>
      </c>
      <c r="I30" s="71" t="str">
        <f>[1]Bowls!I32</f>
        <v>B10</v>
      </c>
      <c r="J30" s="5" t="str">
        <f>[1]Bowls!J32</f>
        <v>Northwestern</v>
      </c>
      <c r="K30" s="8" t="str">
        <f>[1]Bowls!K32</f>
        <v>Kentucky</v>
      </c>
      <c r="L30" s="9">
        <f>[1]Bowls!L32</f>
        <v>7.5</v>
      </c>
      <c r="M30" s="10">
        <f>[1]Bowls!M32</f>
        <v>51</v>
      </c>
      <c r="N30" s="134">
        <f>[1]Bowls!T32</f>
        <v>0</v>
      </c>
      <c r="O30" s="15" t="str">
        <f>[1]Bowls!AH32</f>
        <v>Northwestern</v>
      </c>
      <c r="P30" s="11">
        <f>[1]Bowls!AI32</f>
        <v>28</v>
      </c>
      <c r="Q30" s="15" t="str">
        <f>[1]Bowls!AY32</f>
        <v>Northwestern</v>
      </c>
      <c r="R30" s="12">
        <f>[1]Bowls!AZ32</f>
        <v>38</v>
      </c>
      <c r="S30" s="15" t="str">
        <f>[1]Bowls!BA32</f>
        <v>Northwestern</v>
      </c>
      <c r="T30" s="12">
        <f>[1]Bowls!BB32</f>
        <v>25</v>
      </c>
      <c r="U30" s="16" t="str">
        <f>[1]Bowls!BI32</f>
        <v>Kentucky</v>
      </c>
      <c r="V30" s="106">
        <f>[1]Bowls!BJ32</f>
        <v>7</v>
      </c>
      <c r="W30" s="106">
        <f>[1]Bowls!BK32</f>
        <v>5</v>
      </c>
      <c r="X30" s="106">
        <f>[1]Bowls!BL32</f>
        <v>0</v>
      </c>
      <c r="Y30" s="106">
        <f>[1]Bowls!BM32</f>
        <v>2</v>
      </c>
      <c r="Z30" s="106">
        <f>[1]Bowls!BN32</f>
        <v>9</v>
      </c>
      <c r="AA30" s="106">
        <f>[1]Bowls!BO32</f>
        <v>0</v>
      </c>
      <c r="AB30" s="106" t="str">
        <f>[1]Bowls!BP32</f>
        <v>Northwestern</v>
      </c>
      <c r="AC30" s="106">
        <f>[1]Bowls!BQ32</f>
        <v>9</v>
      </c>
      <c r="AD30" s="106">
        <f>[1]Bowls!BR32</f>
        <v>3</v>
      </c>
      <c r="AE30" s="106">
        <f>[1]Bowls!BS32</f>
        <v>0</v>
      </c>
      <c r="AF30" s="106">
        <f>[1]Bowls!BT32</f>
        <v>9</v>
      </c>
      <c r="AG30" s="106">
        <f>[1]Bowls!BU32</f>
        <v>1</v>
      </c>
      <c r="AH30" s="106">
        <f>[1]Bowls!BV32</f>
        <v>0</v>
      </c>
      <c r="AI30" s="16">
        <f>[1]Bowls!BW32</f>
        <v>69.510000000000005</v>
      </c>
      <c r="AJ30" s="16">
        <f>[1]Bowls!BX32</f>
        <v>83.85</v>
      </c>
      <c r="AK30" s="108">
        <f>+[1]Bowls!CB31</f>
        <v>0.625</v>
      </c>
      <c r="AL30" s="108">
        <f>+[1]Bowls!CC31</f>
        <v>0.375</v>
      </c>
      <c r="AM30" s="109">
        <f>+[1]Bowls!CH31</f>
        <v>0</v>
      </c>
      <c r="AN30" s="109">
        <f>+[1]Bowls!CI31</f>
        <v>0</v>
      </c>
      <c r="AO30" s="109" t="str">
        <f>+[1]Bowls!CJ31</f>
        <v>Arizona State</v>
      </c>
      <c r="AP30" s="24"/>
      <c r="AQ30" s="107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</row>
    <row r="31" spans="1:127" s="26" customFormat="1" ht="15.6" x14ac:dyDescent="0.3">
      <c r="A31" s="1" t="str">
        <f>[1]Bowls!A33</f>
        <v>Cotton</v>
      </c>
      <c r="B31" s="2" t="str">
        <f>[1]Bowls!B33</f>
        <v>Fri</v>
      </c>
      <c r="C31" s="3">
        <f>[1]Bowls!C33</f>
        <v>43098</v>
      </c>
      <c r="D31" s="4">
        <f>[1]Bowls!D33</f>
        <v>0.85416666666666663</v>
      </c>
      <c r="E31" s="5" t="str">
        <f>[1]Bowls!E33</f>
        <v>ESPN</v>
      </c>
      <c r="F31" s="6" t="str">
        <f>[1]Bowls!F33</f>
        <v>Southern Cal</v>
      </c>
      <c r="G31" s="7" t="str">
        <f>[1]Bowls!G33</f>
        <v>P12</v>
      </c>
      <c r="H31" s="6" t="str">
        <f>[1]Bowls!H33</f>
        <v>Ohio State</v>
      </c>
      <c r="I31" s="71" t="str">
        <f>[1]Bowls!I33</f>
        <v>B10</v>
      </c>
      <c r="J31" s="5" t="str">
        <f>[1]Bowls!J33</f>
        <v>Ohio State</v>
      </c>
      <c r="K31" s="8" t="str">
        <f>[1]Bowls!K33</f>
        <v>Southern Cal</v>
      </c>
      <c r="L31" s="9">
        <f>[1]Bowls!L33</f>
        <v>7</v>
      </c>
      <c r="M31" s="10">
        <f>[1]Bowls!M33</f>
        <v>64.5</v>
      </c>
      <c r="N31" s="134">
        <f>[1]Bowls!T33</f>
        <v>0</v>
      </c>
      <c r="O31" s="15" t="str">
        <f>[1]Bowls!AH33</f>
        <v>Ohio State</v>
      </c>
      <c r="P31" s="11">
        <f>[1]Bowls!AI33</f>
        <v>31</v>
      </c>
      <c r="Q31" s="15" t="str">
        <f>[1]Bowls!AY33</f>
        <v>Ohio State</v>
      </c>
      <c r="R31" s="12">
        <f>[1]Bowls!AZ33</f>
        <v>35</v>
      </c>
      <c r="S31" s="15" t="str">
        <f>[1]Bowls!BA33</f>
        <v>Ohio State</v>
      </c>
      <c r="T31" s="12">
        <f>[1]Bowls!BB33</f>
        <v>17</v>
      </c>
      <c r="U31" s="16" t="str">
        <f>[1]Bowls!BI33</f>
        <v>Southern Cal</v>
      </c>
      <c r="V31" s="106">
        <f>[1]Bowls!BJ33</f>
        <v>11</v>
      </c>
      <c r="W31" s="106">
        <f>[1]Bowls!BK33</f>
        <v>2</v>
      </c>
      <c r="X31" s="106">
        <f>[1]Bowls!BL33</f>
        <v>0</v>
      </c>
      <c r="Y31" s="106">
        <f>[1]Bowls!BM33</f>
        <v>3</v>
      </c>
      <c r="Z31" s="106">
        <f>[1]Bowls!BN33</f>
        <v>9</v>
      </c>
      <c r="AA31" s="106">
        <f>[1]Bowls!BO33</f>
        <v>1</v>
      </c>
      <c r="AB31" s="106" t="str">
        <f>[1]Bowls!BP33</f>
        <v>Ohio State</v>
      </c>
      <c r="AC31" s="106">
        <f>[1]Bowls!BQ33</f>
        <v>11</v>
      </c>
      <c r="AD31" s="106">
        <f>[1]Bowls!BR33</f>
        <v>2</v>
      </c>
      <c r="AE31" s="106">
        <f>[1]Bowls!BS33</f>
        <v>0</v>
      </c>
      <c r="AF31" s="106">
        <f>[1]Bowls!BT33</f>
        <v>6</v>
      </c>
      <c r="AG31" s="106">
        <f>[1]Bowls!BU33</f>
        <v>7</v>
      </c>
      <c r="AH31" s="106">
        <f>[1]Bowls!BV33</f>
        <v>0</v>
      </c>
      <c r="AI31" s="16">
        <f>[1]Bowls!BW33</f>
        <v>86.81</v>
      </c>
      <c r="AJ31" s="16">
        <f>[1]Bowls!BX33</f>
        <v>95.82</v>
      </c>
      <c r="AK31" s="108">
        <f>+[1]Bowls!CB32</f>
        <v>0.30100000000000005</v>
      </c>
      <c r="AL31" s="108">
        <f>+[1]Bowls!CC32</f>
        <v>0.69899999999999995</v>
      </c>
      <c r="AM31" s="109">
        <f>+[1]Bowls!CH32</f>
        <v>0</v>
      </c>
      <c r="AN31" s="109">
        <f>+[1]Bowls!CI32</f>
        <v>0</v>
      </c>
      <c r="AO31" s="109">
        <f>+[1]Bowls!CJ32</f>
        <v>0</v>
      </c>
      <c r="AP31" s="24"/>
      <c r="AQ31" s="107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</row>
    <row r="32" spans="1:127" s="26" customFormat="1" ht="15.6" x14ac:dyDescent="0.3">
      <c r="A32" s="1" t="str">
        <f>[1]Bowls!A34</f>
        <v>TaxSlayer</v>
      </c>
      <c r="B32" s="2" t="str">
        <f>[1]Bowls!B34</f>
        <v>Sat</v>
      </c>
      <c r="C32" s="3">
        <f>[1]Bowls!C34</f>
        <v>43099</v>
      </c>
      <c r="D32" s="4">
        <f>[1]Bowls!D34</f>
        <v>0.5</v>
      </c>
      <c r="E32" s="5" t="str">
        <f>[1]Bowls!E34</f>
        <v>ESPN</v>
      </c>
      <c r="F32" s="6" t="str">
        <f>[1]Bowls!F34</f>
        <v>Louisville</v>
      </c>
      <c r="G32" s="7" t="str">
        <f>[1]Bowls!G34</f>
        <v>ACC</v>
      </c>
      <c r="H32" s="6" t="str">
        <f>[1]Bowls!H34</f>
        <v>Mississippi State</v>
      </c>
      <c r="I32" s="71" t="str">
        <f>[1]Bowls!I34</f>
        <v>SEC</v>
      </c>
      <c r="J32" s="5" t="str">
        <f>[1]Bowls!J34</f>
        <v>Louisville</v>
      </c>
      <c r="K32" s="8" t="str">
        <f>[1]Bowls!K34</f>
        <v>Mississippi State</v>
      </c>
      <c r="L32" s="9">
        <f>[1]Bowls!L34</f>
        <v>6.5</v>
      </c>
      <c r="M32" s="10">
        <f>[1]Bowls!M34</f>
        <v>63</v>
      </c>
      <c r="N32" s="134">
        <f>[1]Bowls!T34</f>
        <v>0</v>
      </c>
      <c r="O32" s="15" t="str">
        <f>[1]Bowls!AH34</f>
        <v>Louisville</v>
      </c>
      <c r="P32" s="11">
        <f>[1]Bowls!AI34</f>
        <v>29</v>
      </c>
      <c r="Q32" s="15" t="str">
        <f>[1]Bowls!AY34</f>
        <v>Louisville</v>
      </c>
      <c r="R32" s="12">
        <f>[1]Bowls!AZ34</f>
        <v>11</v>
      </c>
      <c r="S32" s="15" t="str">
        <f>[1]Bowls!BA34</f>
        <v>Louisville</v>
      </c>
      <c r="T32" s="12">
        <f>[1]Bowls!BB34</f>
        <v>38</v>
      </c>
      <c r="U32" s="16" t="str">
        <f>[1]Bowls!BI34</f>
        <v>Louisville</v>
      </c>
      <c r="V32" s="106">
        <f>[1]Bowls!BJ34</f>
        <v>8</v>
      </c>
      <c r="W32" s="106">
        <f>[1]Bowls!BK34</f>
        <v>4</v>
      </c>
      <c r="X32" s="106">
        <f>[1]Bowls!BL34</f>
        <v>0</v>
      </c>
      <c r="Y32" s="106">
        <f>[1]Bowls!BM34</f>
        <v>7</v>
      </c>
      <c r="Z32" s="106">
        <f>[1]Bowls!BN34</f>
        <v>5</v>
      </c>
      <c r="AA32" s="106">
        <f>[1]Bowls!BO34</f>
        <v>0</v>
      </c>
      <c r="AB32" s="106" t="str">
        <f>[1]Bowls!BP34</f>
        <v>Mississippi State</v>
      </c>
      <c r="AC32" s="106">
        <f>[1]Bowls!BQ34</f>
        <v>8</v>
      </c>
      <c r="AD32" s="106">
        <f>[1]Bowls!BR34</f>
        <v>4</v>
      </c>
      <c r="AE32" s="106">
        <f>[1]Bowls!BS34</f>
        <v>0</v>
      </c>
      <c r="AF32" s="106">
        <f>[1]Bowls!BT34</f>
        <v>7</v>
      </c>
      <c r="AG32" s="106">
        <f>[1]Bowls!BU34</f>
        <v>5</v>
      </c>
      <c r="AH32" s="106">
        <f>[1]Bowls!BV34</f>
        <v>0</v>
      </c>
      <c r="AI32" s="16">
        <f>[1]Bowls!BW34</f>
        <v>82.45</v>
      </c>
      <c r="AJ32" s="16">
        <f>[1]Bowls!BX34</f>
        <v>83.33</v>
      </c>
      <c r="AK32" s="108">
        <f>+[1]Bowls!CB33</f>
        <v>0.23399999999999999</v>
      </c>
      <c r="AL32" s="108">
        <f>+[1]Bowls!CC33</f>
        <v>0.76600000000000001</v>
      </c>
      <c r="AM32" s="109">
        <f>+[1]Bowls!CH33</f>
        <v>0</v>
      </c>
      <c r="AN32" s="109">
        <f>+[1]Bowls!CI33</f>
        <v>0</v>
      </c>
      <c r="AO32" s="109">
        <f>+[1]Bowls!CJ33</f>
        <v>0</v>
      </c>
      <c r="AP32" s="24"/>
      <c r="AQ32" s="107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</row>
    <row r="33" spans="1:127" s="26" customFormat="1" ht="15.6" x14ac:dyDescent="0.3">
      <c r="A33" s="1" t="str">
        <f>[1]Bowls!A35</f>
        <v>Liberty</v>
      </c>
      <c r="B33" s="2" t="str">
        <f>[1]Bowls!B35</f>
        <v>Sat</v>
      </c>
      <c r="C33" s="3">
        <f>[1]Bowls!C35</f>
        <v>43099</v>
      </c>
      <c r="D33" s="4">
        <f>[1]Bowls!D35</f>
        <v>0.52083333333333337</v>
      </c>
      <c r="E33" s="5" t="str">
        <f>[1]Bowls!E35</f>
        <v>ABC</v>
      </c>
      <c r="F33" s="6" t="str">
        <f>[1]Bowls!F35</f>
        <v>Iowa State</v>
      </c>
      <c r="G33" s="7" t="str">
        <f>[1]Bowls!G35</f>
        <v>B12</v>
      </c>
      <c r="H33" s="6" t="str">
        <f>[1]Bowls!H35</f>
        <v>Memphis</v>
      </c>
      <c r="I33" s="71" t="str">
        <f>[1]Bowls!I35</f>
        <v>AAC</v>
      </c>
      <c r="J33" s="5" t="str">
        <f>[1]Bowls!J35</f>
        <v>Memphis</v>
      </c>
      <c r="K33" s="8" t="str">
        <f>[1]Bowls!K35</f>
        <v>Iowa State</v>
      </c>
      <c r="L33" s="9">
        <f>[1]Bowls!L35</f>
        <v>3.5</v>
      </c>
      <c r="M33" s="10">
        <f>[1]Bowls!M35</f>
        <v>66.5</v>
      </c>
      <c r="N33" s="134">
        <f>[1]Bowls!T35</f>
        <v>0</v>
      </c>
      <c r="O33" s="15" t="str">
        <f>[1]Bowls!AH35</f>
        <v>Memphis</v>
      </c>
      <c r="P33" s="11">
        <f>[1]Bowls!AI35</f>
        <v>23</v>
      </c>
      <c r="Q33" s="15" t="str">
        <f>[1]Bowls!AY35</f>
        <v>Memphis</v>
      </c>
      <c r="R33" s="12">
        <f>[1]Bowls!AZ35</f>
        <v>9</v>
      </c>
      <c r="S33" s="15" t="str">
        <f>[1]Bowls!BA35</f>
        <v>Iowa State</v>
      </c>
      <c r="T33" s="12">
        <f>[1]Bowls!BB35</f>
        <v>9</v>
      </c>
      <c r="U33" s="16" t="str">
        <f>[1]Bowls!BI35</f>
        <v>Iowa State</v>
      </c>
      <c r="V33" s="106">
        <f>[1]Bowls!BJ35</f>
        <v>7</v>
      </c>
      <c r="W33" s="106">
        <f>[1]Bowls!BK35</f>
        <v>5</v>
      </c>
      <c r="X33" s="106">
        <f>[1]Bowls!BL35</f>
        <v>0</v>
      </c>
      <c r="Y33" s="106">
        <f>[1]Bowls!BM35</f>
        <v>10</v>
      </c>
      <c r="Z33" s="106">
        <f>[1]Bowls!BN35</f>
        <v>2</v>
      </c>
      <c r="AA33" s="106">
        <f>[1]Bowls!BO35</f>
        <v>0</v>
      </c>
      <c r="AB33" s="106" t="str">
        <f>[1]Bowls!BP35</f>
        <v>Memphis</v>
      </c>
      <c r="AC33" s="106">
        <f>[1]Bowls!BQ35</f>
        <v>10</v>
      </c>
      <c r="AD33" s="106">
        <f>[1]Bowls!BR35</f>
        <v>2</v>
      </c>
      <c r="AE33" s="106">
        <f>[1]Bowls!BS35</f>
        <v>0</v>
      </c>
      <c r="AF33" s="106">
        <f>[1]Bowls!BT35</f>
        <v>4</v>
      </c>
      <c r="AG33" s="106">
        <f>[1]Bowls!BU35</f>
        <v>5</v>
      </c>
      <c r="AH33" s="106">
        <f>[1]Bowls!BV35</f>
        <v>0</v>
      </c>
      <c r="AI33" s="16">
        <f>[1]Bowls!BW35</f>
        <v>80.98</v>
      </c>
      <c r="AJ33" s="16">
        <f>[1]Bowls!BX35</f>
        <v>79.33</v>
      </c>
      <c r="AK33" s="108">
        <f>+[1]Bowls!CB34</f>
        <v>0.51100000000000001</v>
      </c>
      <c r="AL33" s="108">
        <f>+[1]Bowls!CC34</f>
        <v>0.48899999999999999</v>
      </c>
      <c r="AM33" s="109">
        <f>+[1]Bowls!CH34</f>
        <v>0</v>
      </c>
      <c r="AN33" s="109">
        <f>+[1]Bowls!CI34</f>
        <v>0</v>
      </c>
      <c r="AO33" s="109" t="str">
        <f>+[1]Bowls!CJ34</f>
        <v>Mississippi State</v>
      </c>
      <c r="AP33" s="24"/>
      <c r="AQ33" s="107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</row>
    <row r="34" spans="1:127" s="26" customFormat="1" ht="15.6" x14ac:dyDescent="0.3">
      <c r="A34" s="1" t="str">
        <f>[1]Bowls!A36</f>
        <v>Fiesta</v>
      </c>
      <c r="B34" s="2" t="str">
        <f>[1]Bowls!B36</f>
        <v>Sat</v>
      </c>
      <c r="C34" s="3">
        <f>[1]Bowls!C36</f>
        <v>43099</v>
      </c>
      <c r="D34" s="4">
        <f>[1]Bowls!D36</f>
        <v>0.66666666666666663</v>
      </c>
      <c r="E34" s="5" t="str">
        <f>[1]Bowls!E36</f>
        <v>ESPN</v>
      </c>
      <c r="F34" s="6" t="str">
        <f>[1]Bowls!F36</f>
        <v>Washington</v>
      </c>
      <c r="G34" s="7" t="str">
        <f>[1]Bowls!G36</f>
        <v>P12</v>
      </c>
      <c r="H34" s="6" t="str">
        <f>[1]Bowls!H36</f>
        <v>Penn State</v>
      </c>
      <c r="I34" s="71" t="str">
        <f>[1]Bowls!I36</f>
        <v>B10</v>
      </c>
      <c r="J34" s="5" t="str">
        <f>[1]Bowls!J36</f>
        <v>Penn State</v>
      </c>
      <c r="K34" s="8" t="str">
        <f>[1]Bowls!K36</f>
        <v>Washington</v>
      </c>
      <c r="L34" s="9">
        <f>[1]Bowls!L36</f>
        <v>2</v>
      </c>
      <c r="M34" s="10">
        <f>[1]Bowls!M36</f>
        <v>55</v>
      </c>
      <c r="N34" s="134">
        <f>[1]Bowls!T36</f>
        <v>0</v>
      </c>
      <c r="O34" s="15" t="str">
        <f>[1]Bowls!AH36</f>
        <v>Washington</v>
      </c>
      <c r="P34" s="11">
        <f>[1]Bowls!AI36</f>
        <v>14</v>
      </c>
      <c r="Q34" s="15" t="str">
        <f>[1]Bowls!AY36</f>
        <v>Penn State</v>
      </c>
      <c r="R34" s="12">
        <f>[1]Bowls!AZ36</f>
        <v>16</v>
      </c>
      <c r="S34" s="15" t="str">
        <f>[1]Bowls!BA36</f>
        <v>Penn State</v>
      </c>
      <c r="T34" s="12">
        <f>[1]Bowls!BB36</f>
        <v>28</v>
      </c>
      <c r="U34" s="16" t="str">
        <f>[1]Bowls!BI36</f>
        <v>Washington</v>
      </c>
      <c r="V34" s="106">
        <f>[1]Bowls!BJ36</f>
        <v>10</v>
      </c>
      <c r="W34" s="106">
        <f>[1]Bowls!BK36</f>
        <v>2</v>
      </c>
      <c r="X34" s="106">
        <f>[1]Bowls!BL36</f>
        <v>0</v>
      </c>
      <c r="Y34" s="106">
        <f>[1]Bowls!BM36</f>
        <v>7</v>
      </c>
      <c r="Z34" s="106">
        <f>[1]Bowls!BN36</f>
        <v>5</v>
      </c>
      <c r="AA34" s="106">
        <f>[1]Bowls!BO36</f>
        <v>0</v>
      </c>
      <c r="AB34" s="106" t="str">
        <f>[1]Bowls!BP36</f>
        <v>Penn State</v>
      </c>
      <c r="AC34" s="106">
        <f>[1]Bowls!BQ36</f>
        <v>10</v>
      </c>
      <c r="AD34" s="106">
        <f>[1]Bowls!BR36</f>
        <v>2</v>
      </c>
      <c r="AE34" s="106">
        <f>[1]Bowls!BS36</f>
        <v>0</v>
      </c>
      <c r="AF34" s="106">
        <f>[1]Bowls!BT36</f>
        <v>7</v>
      </c>
      <c r="AG34" s="106">
        <f>[1]Bowls!BU36</f>
        <v>5</v>
      </c>
      <c r="AH34" s="106">
        <f>[1]Bowls!BV36</f>
        <v>0</v>
      </c>
      <c r="AI34" s="16">
        <f>[1]Bowls!BW36</f>
        <v>90.58</v>
      </c>
      <c r="AJ34" s="16">
        <f>[1]Bowls!BX36</f>
        <v>94.92</v>
      </c>
      <c r="AK34" s="108">
        <f>+[1]Bowls!CB35</f>
        <v>0.42800000000000005</v>
      </c>
      <c r="AL34" s="108">
        <f>+[1]Bowls!CC35</f>
        <v>0.57199999999999995</v>
      </c>
      <c r="AM34" s="109">
        <f>+[1]Bowls!CH35</f>
        <v>0</v>
      </c>
      <c r="AN34" s="109" t="str">
        <f>+[1]Bowls!CI35</f>
        <v>Memphis</v>
      </c>
      <c r="AO34" s="109">
        <f>+[1]Bowls!CJ35</f>
        <v>0</v>
      </c>
      <c r="AP34" s="24"/>
      <c r="AQ34" s="107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</row>
    <row r="35" spans="1:127" s="26" customFormat="1" ht="15.6" x14ac:dyDescent="0.3">
      <c r="A35" s="1" t="str">
        <f>[1]Bowls!A37</f>
        <v>Arizona</v>
      </c>
      <c r="B35" s="2" t="str">
        <f>[1]Bowls!B37</f>
        <v>Sat</v>
      </c>
      <c r="C35" s="3">
        <f>[1]Bowls!C37</f>
        <v>43099</v>
      </c>
      <c r="D35" s="4">
        <f>[1]Bowls!D37</f>
        <v>0.72916666666666663</v>
      </c>
      <c r="E35" s="5" t="str">
        <f>[1]Bowls!E37</f>
        <v>CBSSN</v>
      </c>
      <c r="F35" s="6" t="str">
        <f>[1]Bowls!F37</f>
        <v>Utah State</v>
      </c>
      <c r="G35" s="7" t="str">
        <f>[1]Bowls!G37</f>
        <v>MWC</v>
      </c>
      <c r="H35" s="6" t="str">
        <f>[1]Bowls!H37</f>
        <v>New Mexico State</v>
      </c>
      <c r="I35" s="71" t="str">
        <f>[1]Bowls!I37</f>
        <v>SB</v>
      </c>
      <c r="J35" s="5" t="str">
        <f>[1]Bowls!J37</f>
        <v>Utah State</v>
      </c>
      <c r="K35" s="8" t="str">
        <f>[1]Bowls!K37</f>
        <v>New Mexico State</v>
      </c>
      <c r="L35" s="9">
        <f>[1]Bowls!L37</f>
        <v>4</v>
      </c>
      <c r="M35" s="10">
        <f>[1]Bowls!M37</f>
        <v>61</v>
      </c>
      <c r="N35" s="134">
        <f>[1]Bowls!T37</f>
        <v>0</v>
      </c>
      <c r="O35" s="15" t="str">
        <f>[1]Bowls!AH37</f>
        <v>New Mexico State</v>
      </c>
      <c r="P35" s="11">
        <f>[1]Bowls!AI37</f>
        <v>16</v>
      </c>
      <c r="Q35" s="15" t="str">
        <f>[1]Bowls!AY37</f>
        <v>Utah State</v>
      </c>
      <c r="R35" s="12">
        <f>[1]Bowls!AZ37</f>
        <v>30</v>
      </c>
      <c r="S35" s="15" t="str">
        <f>[1]Bowls!BA37</f>
        <v>Utah State</v>
      </c>
      <c r="T35" s="12">
        <f>[1]Bowls!BB37</f>
        <v>15</v>
      </c>
      <c r="U35" s="16" t="str">
        <f>[1]Bowls!BI37</f>
        <v>Utah State</v>
      </c>
      <c r="V35" s="106">
        <f>[1]Bowls!BJ37</f>
        <v>6</v>
      </c>
      <c r="W35" s="106">
        <f>[1]Bowls!BK37</f>
        <v>6</v>
      </c>
      <c r="X35" s="106">
        <f>[1]Bowls!BL37</f>
        <v>0</v>
      </c>
      <c r="Y35" s="106">
        <f>[1]Bowls!BM37</f>
        <v>6</v>
      </c>
      <c r="Z35" s="106">
        <f>[1]Bowls!BN37</f>
        <v>6</v>
      </c>
      <c r="AA35" s="106">
        <f>[1]Bowls!BO37</f>
        <v>0</v>
      </c>
      <c r="AB35" s="106" t="str">
        <f>[1]Bowls!BP37</f>
        <v>New Mexico State</v>
      </c>
      <c r="AC35" s="106">
        <f>[1]Bowls!BQ37</f>
        <v>6</v>
      </c>
      <c r="AD35" s="106">
        <f>[1]Bowls!BR37</f>
        <v>6</v>
      </c>
      <c r="AE35" s="106">
        <f>[1]Bowls!BS37</f>
        <v>0</v>
      </c>
      <c r="AF35" s="106">
        <f>[1]Bowls!BT37</f>
        <v>7</v>
      </c>
      <c r="AG35" s="106">
        <f>[1]Bowls!BU37</f>
        <v>5</v>
      </c>
      <c r="AH35" s="106">
        <f>[1]Bowls!BV37</f>
        <v>0</v>
      </c>
      <c r="AI35" s="16">
        <f>[1]Bowls!BW37</f>
        <v>65.040000000000006</v>
      </c>
      <c r="AJ35" s="16">
        <f>[1]Bowls!BX37</f>
        <v>55.72</v>
      </c>
      <c r="AK35" s="108">
        <f>+[1]Bowls!CB36</f>
        <v>0.46899999999999997</v>
      </c>
      <c r="AL35" s="108">
        <f>+[1]Bowls!CC36</f>
        <v>0.53100000000000003</v>
      </c>
      <c r="AM35" s="109">
        <f>+[1]Bowls!CH36</f>
        <v>0</v>
      </c>
      <c r="AN35" s="109">
        <f>+[1]Bowls!CI36</f>
        <v>0</v>
      </c>
      <c r="AO35" s="109">
        <f>+[1]Bowls!CJ36</f>
        <v>0</v>
      </c>
      <c r="AP35" s="24"/>
      <c r="AQ35" s="107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</row>
    <row r="36" spans="1:127" s="26" customFormat="1" ht="15.6" x14ac:dyDescent="0.3">
      <c r="A36" s="1" t="str">
        <f>[1]Bowls!A38</f>
        <v>Orange</v>
      </c>
      <c r="B36" s="2" t="str">
        <f>[1]Bowls!B38</f>
        <v>Sat</v>
      </c>
      <c r="C36" s="3">
        <f>[1]Bowls!C38</f>
        <v>43099</v>
      </c>
      <c r="D36" s="4">
        <f>[1]Bowls!D38</f>
        <v>0.83333333333333337</v>
      </c>
      <c r="E36" s="5" t="str">
        <f>[1]Bowls!E38</f>
        <v>ESPN</v>
      </c>
      <c r="F36" s="6" t="str">
        <f>[1]Bowls!F38</f>
        <v>Wisconsin</v>
      </c>
      <c r="G36" s="7" t="str">
        <f>[1]Bowls!G38</f>
        <v>B10</v>
      </c>
      <c r="H36" s="6" t="str">
        <f>[1]Bowls!H38</f>
        <v>Miami (FL)</v>
      </c>
      <c r="I36" s="71" t="str">
        <f>[1]Bowls!I38</f>
        <v>ACC</v>
      </c>
      <c r="J36" s="5" t="str">
        <f>[1]Bowls!J38</f>
        <v>Wisconsin</v>
      </c>
      <c r="K36" s="8" t="str">
        <f>[1]Bowls!K38</f>
        <v>Miami (FL)</v>
      </c>
      <c r="L36" s="9">
        <f>[1]Bowls!L38</f>
        <v>6.5</v>
      </c>
      <c r="M36" s="10">
        <f>[1]Bowls!M38</f>
        <v>45</v>
      </c>
      <c r="N36" s="134">
        <f>[1]Bowls!T38</f>
        <v>0</v>
      </c>
      <c r="O36" s="15" t="str">
        <f>[1]Bowls!AH38</f>
        <v>Wisconsin</v>
      </c>
      <c r="P36" s="11">
        <f>[1]Bowls!AI38</f>
        <v>32</v>
      </c>
      <c r="Q36" s="15" t="str">
        <f>[1]Bowls!AY38</f>
        <v>Wisconsin</v>
      </c>
      <c r="R36" s="12">
        <f>[1]Bowls!AZ38</f>
        <v>26</v>
      </c>
      <c r="S36" s="15" t="str">
        <f>[1]Bowls!BA38</f>
        <v>Wisconsin</v>
      </c>
      <c r="T36" s="12">
        <f>[1]Bowls!BB38</f>
        <v>35</v>
      </c>
      <c r="U36" s="16" t="str">
        <f>[1]Bowls!BI38</f>
        <v>Wisconsin</v>
      </c>
      <c r="V36" s="106">
        <f>[1]Bowls!BJ38</f>
        <v>12</v>
      </c>
      <c r="W36" s="106">
        <f>[1]Bowls!BK38</f>
        <v>1</v>
      </c>
      <c r="X36" s="106">
        <f>[1]Bowls!BL38</f>
        <v>0</v>
      </c>
      <c r="Y36" s="106">
        <f>[1]Bowls!BM38</f>
        <v>8</v>
      </c>
      <c r="Z36" s="106">
        <f>[1]Bowls!BN38</f>
        <v>4</v>
      </c>
      <c r="AA36" s="106">
        <f>[1]Bowls!BO38</f>
        <v>0</v>
      </c>
      <c r="AB36" s="106" t="str">
        <f>[1]Bowls!BP38</f>
        <v>Miami (FL)</v>
      </c>
      <c r="AC36" s="106">
        <f>[1]Bowls!BQ38</f>
        <v>10</v>
      </c>
      <c r="AD36" s="106">
        <f>[1]Bowls!BR38</f>
        <v>2</v>
      </c>
      <c r="AE36" s="106">
        <f>[1]Bowls!BS38</f>
        <v>0</v>
      </c>
      <c r="AF36" s="106">
        <f>[1]Bowls!BT38</f>
        <v>3</v>
      </c>
      <c r="AG36" s="106">
        <f>[1]Bowls!BU38</f>
        <v>4</v>
      </c>
      <c r="AH36" s="106">
        <f>[1]Bowls!BV38</f>
        <v>0</v>
      </c>
      <c r="AI36" s="16">
        <f>[1]Bowls!BW38</f>
        <v>93.55</v>
      </c>
      <c r="AJ36" s="16">
        <f>[1]Bowls!BX38</f>
        <v>85.59</v>
      </c>
      <c r="AK36" s="108">
        <f>+[1]Bowls!CB37</f>
        <v>0.629</v>
      </c>
      <c r="AL36" s="108">
        <f>+[1]Bowls!CC37</f>
        <v>0.371</v>
      </c>
      <c r="AM36" s="109">
        <f>+[1]Bowls!CH37</f>
        <v>0</v>
      </c>
      <c r="AN36" s="109">
        <f>+[1]Bowls!CI37</f>
        <v>0</v>
      </c>
      <c r="AO36" s="109">
        <f>+[1]Bowls!CJ37</f>
        <v>0</v>
      </c>
      <c r="AP36" s="24"/>
      <c r="AQ36" s="107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</row>
    <row r="37" spans="1:127" s="26" customFormat="1" ht="15.6" x14ac:dyDescent="0.3">
      <c r="A37" s="1" t="str">
        <f>[1]Bowls!A39</f>
        <v>Outback</v>
      </c>
      <c r="B37" s="2" t="str">
        <f>[1]Bowls!B39</f>
        <v>Mon</v>
      </c>
      <c r="C37" s="3">
        <f>[1]Bowls!C39</f>
        <v>43101</v>
      </c>
      <c r="D37" s="4">
        <f>[1]Bowls!D39</f>
        <v>0.5</v>
      </c>
      <c r="E37" s="5" t="str">
        <f>[1]Bowls!E39</f>
        <v>ESPN2</v>
      </c>
      <c r="F37" s="6" t="str">
        <f>[1]Bowls!F39</f>
        <v>Michigan</v>
      </c>
      <c r="G37" s="7" t="str">
        <f>[1]Bowls!G39</f>
        <v>B10</v>
      </c>
      <c r="H37" s="6" t="str">
        <f>[1]Bowls!H39</f>
        <v>South Carolina</v>
      </c>
      <c r="I37" s="71" t="str">
        <f>[1]Bowls!I39</f>
        <v>SEC</v>
      </c>
      <c r="J37" s="5" t="str">
        <f>[1]Bowls!J39</f>
        <v>Michigan</v>
      </c>
      <c r="K37" s="8" t="str">
        <f>[1]Bowls!K39</f>
        <v>South Carolina</v>
      </c>
      <c r="L37" s="9">
        <f>[1]Bowls!L39</f>
        <v>8</v>
      </c>
      <c r="M37" s="10">
        <f>[1]Bowls!M39</f>
        <v>43</v>
      </c>
      <c r="N37" s="134">
        <f>[1]Bowls!T39</f>
        <v>0</v>
      </c>
      <c r="O37" s="15" t="str">
        <f>[1]Bowls!AH39</f>
        <v>South Carolina</v>
      </c>
      <c r="P37" s="11">
        <f>[1]Bowls!AI39</f>
        <v>20</v>
      </c>
      <c r="Q37" s="15" t="str">
        <f>[1]Bowls!AY39</f>
        <v>South Carolina</v>
      </c>
      <c r="R37" s="12">
        <f>[1]Bowls!AZ39</f>
        <v>4</v>
      </c>
      <c r="S37" s="15" t="str">
        <f>[1]Bowls!BA39</f>
        <v>Michigan</v>
      </c>
      <c r="T37" s="12">
        <f>[1]Bowls!BB39</f>
        <v>33</v>
      </c>
      <c r="U37" s="16" t="str">
        <f>[1]Bowls!BI39</f>
        <v>Michigan</v>
      </c>
      <c r="V37" s="106">
        <f>[1]Bowls!BJ39</f>
        <v>8</v>
      </c>
      <c r="W37" s="106">
        <f>[1]Bowls!BK39</f>
        <v>4</v>
      </c>
      <c r="X37" s="106">
        <f>[1]Bowls!BL39</f>
        <v>0</v>
      </c>
      <c r="Y37" s="106">
        <f>[1]Bowls!BM39</f>
        <v>5</v>
      </c>
      <c r="Z37" s="106">
        <f>[1]Bowls!BN39</f>
        <v>6</v>
      </c>
      <c r="AA37" s="106">
        <f>[1]Bowls!BO39</f>
        <v>1</v>
      </c>
      <c r="AB37" s="106" t="str">
        <f>[1]Bowls!BP39</f>
        <v>South Carolina</v>
      </c>
      <c r="AC37" s="106">
        <f>[1]Bowls!BQ39</f>
        <v>8</v>
      </c>
      <c r="AD37" s="106">
        <f>[1]Bowls!BR39</f>
        <v>4</v>
      </c>
      <c r="AE37" s="106">
        <f>[1]Bowls!BS39</f>
        <v>0</v>
      </c>
      <c r="AF37" s="106">
        <f>[1]Bowls!BT39</f>
        <v>8</v>
      </c>
      <c r="AG37" s="106">
        <f>[1]Bowls!BU39</f>
        <v>4</v>
      </c>
      <c r="AH37" s="106">
        <f>[1]Bowls!BV39</f>
        <v>0</v>
      </c>
      <c r="AI37" s="16">
        <f>[1]Bowls!BW39</f>
        <v>83.14</v>
      </c>
      <c r="AJ37" s="16">
        <f>[1]Bowls!BX39</f>
        <v>76.430000000000007</v>
      </c>
      <c r="AK37" s="108">
        <f>+[1]Bowls!CB38</f>
        <v>0.55100000000000005</v>
      </c>
      <c r="AL37" s="108">
        <f>+[1]Bowls!CC38</f>
        <v>0.44899999999999995</v>
      </c>
      <c r="AM37" s="109">
        <f>+[1]Bowls!CH38</f>
        <v>0</v>
      </c>
      <c r="AN37" s="109" t="str">
        <f>+[1]Bowls!CI38</f>
        <v>Miami (FL)</v>
      </c>
      <c r="AO37" s="109">
        <f>+[1]Bowls!CJ38</f>
        <v>0</v>
      </c>
      <c r="AP37" s="24"/>
      <c r="AQ37" s="107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</row>
    <row r="38" spans="1:127" s="26" customFormat="1" ht="15.6" x14ac:dyDescent="0.3">
      <c r="A38" s="1" t="str">
        <f>[1]Bowls!A40</f>
        <v>Chick-fil-A Peach</v>
      </c>
      <c r="B38" s="2" t="str">
        <f>[1]Bowls!B40</f>
        <v>Mon</v>
      </c>
      <c r="C38" s="3">
        <f>[1]Bowls!C40</f>
        <v>43101</v>
      </c>
      <c r="D38" s="4">
        <f>[1]Bowls!D40</f>
        <v>0.52083333333333337</v>
      </c>
      <c r="E38" s="5" t="str">
        <f>[1]Bowls!E40</f>
        <v>ESPN</v>
      </c>
      <c r="F38" s="6" t="str">
        <f>[1]Bowls!F40</f>
        <v>Central Florida</v>
      </c>
      <c r="G38" s="7" t="str">
        <f>[1]Bowls!G40</f>
        <v>AAC</v>
      </c>
      <c r="H38" s="6" t="str">
        <f>[1]Bowls!H40</f>
        <v>Auburn</v>
      </c>
      <c r="I38" s="71" t="str">
        <f>[1]Bowls!I40</f>
        <v>SEC</v>
      </c>
      <c r="J38" s="5" t="str">
        <f>[1]Bowls!J40</f>
        <v>Auburn</v>
      </c>
      <c r="K38" s="8" t="str">
        <f>[1]Bowls!K40</f>
        <v>Central Florida</v>
      </c>
      <c r="L38" s="9">
        <f>[1]Bowls!L40</f>
        <v>9.5</v>
      </c>
      <c r="M38" s="10">
        <f>[1]Bowls!M40</f>
        <v>67</v>
      </c>
      <c r="N38" s="134">
        <f>[1]Bowls!T40</f>
        <v>0</v>
      </c>
      <c r="O38" s="15" t="str">
        <f>[1]Bowls!AH40</f>
        <v>Auburn</v>
      </c>
      <c r="P38" s="11">
        <f>[1]Bowls!AI40</f>
        <v>40</v>
      </c>
      <c r="Q38" s="15" t="str">
        <f>[1]Bowls!AY40</f>
        <v>Auburn</v>
      </c>
      <c r="R38" s="12">
        <f>[1]Bowls!AZ40</f>
        <v>36</v>
      </c>
      <c r="S38" s="15" t="str">
        <f>[1]Bowls!BA40</f>
        <v>Auburn</v>
      </c>
      <c r="T38" s="12">
        <f>[1]Bowls!BB40</f>
        <v>32</v>
      </c>
      <c r="U38" s="16" t="str">
        <f>[1]Bowls!BI40</f>
        <v>Central Florida</v>
      </c>
      <c r="V38" s="106">
        <f>[1]Bowls!BJ40</f>
        <v>12</v>
      </c>
      <c r="W38" s="106">
        <f>[1]Bowls!BK40</f>
        <v>0</v>
      </c>
      <c r="X38" s="106">
        <f>[1]Bowls!BL40</f>
        <v>0</v>
      </c>
      <c r="Y38" s="106">
        <f>[1]Bowls!BM40</f>
        <v>8</v>
      </c>
      <c r="Z38" s="106">
        <f>[1]Bowls!BN40</f>
        <v>3</v>
      </c>
      <c r="AA38" s="106">
        <f>[1]Bowls!BO40</f>
        <v>0</v>
      </c>
      <c r="AB38" s="106" t="str">
        <f>[1]Bowls!BP40</f>
        <v>Auburn</v>
      </c>
      <c r="AC38" s="106">
        <f>[1]Bowls!BQ40</f>
        <v>10</v>
      </c>
      <c r="AD38" s="106">
        <f>[1]Bowls!BR40</f>
        <v>3</v>
      </c>
      <c r="AE38" s="106">
        <f>[1]Bowls!BS40</f>
        <v>0</v>
      </c>
      <c r="AF38" s="106">
        <f>[1]Bowls!BT40</f>
        <v>5</v>
      </c>
      <c r="AG38" s="106">
        <f>[1]Bowls!BU40</f>
        <v>7</v>
      </c>
      <c r="AH38" s="106">
        <f>[1]Bowls!BV40</f>
        <v>1</v>
      </c>
      <c r="AI38" s="16">
        <f>[1]Bowls!BW40</f>
        <v>85.57</v>
      </c>
      <c r="AJ38" s="16">
        <f>[1]Bowls!BX40</f>
        <v>92.87</v>
      </c>
      <c r="AK38" s="108">
        <f>+[1]Bowls!CB39</f>
        <v>0.60699999999999998</v>
      </c>
      <c r="AL38" s="108">
        <f>+[1]Bowls!CC39</f>
        <v>0.39300000000000002</v>
      </c>
      <c r="AM38" s="109">
        <f>+[1]Bowls!CH39</f>
        <v>0</v>
      </c>
      <c r="AN38" s="109">
        <f>+[1]Bowls!CI39</f>
        <v>0</v>
      </c>
      <c r="AO38" s="109">
        <f>+[1]Bowls!CJ39</f>
        <v>0</v>
      </c>
      <c r="AP38" s="24"/>
      <c r="AQ38" s="107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</row>
    <row r="39" spans="1:127" s="26" customFormat="1" ht="15.6" x14ac:dyDescent="0.3">
      <c r="A39" s="1" t="str">
        <f>[1]Bowls!A41</f>
        <v>Citrus</v>
      </c>
      <c r="B39" s="2" t="str">
        <f>[1]Bowls!B41</f>
        <v>Mon</v>
      </c>
      <c r="C39" s="3">
        <f>[1]Bowls!C41</f>
        <v>43101</v>
      </c>
      <c r="D39" s="4">
        <f>[1]Bowls!D41</f>
        <v>0.54166666666666663</v>
      </c>
      <c r="E39" s="5" t="str">
        <f>[1]Bowls!E41</f>
        <v>ABC</v>
      </c>
      <c r="F39" s="6" t="str">
        <f>[1]Bowls!F41</f>
        <v>Notre Dame</v>
      </c>
      <c r="G39" s="7" t="str">
        <f>[1]Bowls!G41</f>
        <v>Ind</v>
      </c>
      <c r="H39" s="6" t="str">
        <f>[1]Bowls!H41</f>
        <v>LSU</v>
      </c>
      <c r="I39" s="71" t="str">
        <f>[1]Bowls!I41</f>
        <v>SEC</v>
      </c>
      <c r="J39" s="5" t="str">
        <f>[1]Bowls!J41</f>
        <v>LSU</v>
      </c>
      <c r="K39" s="8" t="str">
        <f>[1]Bowls!K41</f>
        <v>Notre Dame</v>
      </c>
      <c r="L39" s="9">
        <f>[1]Bowls!L41</f>
        <v>3</v>
      </c>
      <c r="M39" s="10">
        <f>[1]Bowls!M41</f>
        <v>51.5</v>
      </c>
      <c r="N39" s="134">
        <f>[1]Bowls!T41</f>
        <v>0</v>
      </c>
      <c r="O39" s="15" t="str">
        <f>[1]Bowls!AH41</f>
        <v>LSU</v>
      </c>
      <c r="P39" s="11">
        <f>[1]Bowls!AI41</f>
        <v>17</v>
      </c>
      <c r="Q39" s="15" t="str">
        <f>[1]Bowls!AY41</f>
        <v>Notre Dame</v>
      </c>
      <c r="R39" s="12">
        <f>[1]Bowls!AZ41</f>
        <v>15</v>
      </c>
      <c r="S39" s="15" t="str">
        <f>[1]Bowls!BA41</f>
        <v>LSU</v>
      </c>
      <c r="T39" s="12">
        <f>[1]Bowls!BB41</f>
        <v>14</v>
      </c>
      <c r="U39" s="16" t="str">
        <f>[1]Bowls!BI41</f>
        <v>Notre Dame</v>
      </c>
      <c r="V39" s="106">
        <f>[1]Bowls!BJ41</f>
        <v>9</v>
      </c>
      <c r="W39" s="106">
        <f>[1]Bowls!BK41</f>
        <v>3</v>
      </c>
      <c r="X39" s="106">
        <f>[1]Bowls!BL41</f>
        <v>0</v>
      </c>
      <c r="Y39" s="106">
        <f>[1]Bowls!BM41</f>
        <v>0</v>
      </c>
      <c r="Z39" s="106">
        <f>[1]Bowls!BN41</f>
        <v>5</v>
      </c>
      <c r="AA39" s="106">
        <f>[1]Bowls!BO41</f>
        <v>0</v>
      </c>
      <c r="AB39" s="106" t="str">
        <f>[1]Bowls!BP41</f>
        <v>LSU</v>
      </c>
      <c r="AC39" s="106">
        <f>[1]Bowls!BQ41</f>
        <v>9</v>
      </c>
      <c r="AD39" s="106">
        <f>[1]Bowls!BR41</f>
        <v>3</v>
      </c>
      <c r="AE39" s="106">
        <f>[1]Bowls!BS41</f>
        <v>0</v>
      </c>
      <c r="AF39" s="106">
        <f>[1]Bowls!BT41</f>
        <v>0</v>
      </c>
      <c r="AG39" s="106">
        <f>[1]Bowls!BU41</f>
        <v>0</v>
      </c>
      <c r="AH39" s="106">
        <f>[1]Bowls!BV41</f>
        <v>0</v>
      </c>
      <c r="AI39" s="16">
        <f>[1]Bowls!BW41</f>
        <v>88.25</v>
      </c>
      <c r="AJ39" s="16">
        <f>[1]Bowls!BX41</f>
        <v>84.05</v>
      </c>
      <c r="AK39" s="108">
        <f>+[1]Bowls!CB40</f>
        <v>0.28700000000000003</v>
      </c>
      <c r="AL39" s="108">
        <f>+[1]Bowls!CC40</f>
        <v>0.71299999999999997</v>
      </c>
      <c r="AM39" s="109">
        <f>+[1]Bowls!CH40</f>
        <v>0</v>
      </c>
      <c r="AN39" s="109">
        <f>+[1]Bowls!CI40</f>
        <v>0</v>
      </c>
      <c r="AO39" s="109" t="str">
        <f>+[1]Bowls!CJ40</f>
        <v>Central Florida</v>
      </c>
      <c r="AP39" s="24"/>
      <c r="AQ39" s="107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</row>
    <row r="40" spans="1:127" s="26" customFormat="1" ht="15.6" x14ac:dyDescent="0.3">
      <c r="A40" s="1" t="str">
        <f>[1]Bowls!A42</f>
        <v>Rose</v>
      </c>
      <c r="B40" s="2" t="str">
        <f>[1]Bowls!B42</f>
        <v>Mon</v>
      </c>
      <c r="C40" s="3">
        <f>[1]Bowls!C42</f>
        <v>43101</v>
      </c>
      <c r="D40" s="4">
        <f>[1]Bowls!D42</f>
        <v>0.70833333333333337</v>
      </c>
      <c r="E40" s="5" t="str">
        <f>[1]Bowls!E42</f>
        <v>ESPN</v>
      </c>
      <c r="F40" s="6" t="str">
        <f>[1]Bowls!F42</f>
        <v>Georgia</v>
      </c>
      <c r="G40" s="7" t="str">
        <f>[1]Bowls!G42</f>
        <v>SEC</v>
      </c>
      <c r="H40" s="6" t="str">
        <f>[1]Bowls!H42</f>
        <v>Oklahoma</v>
      </c>
      <c r="I40" s="71" t="str">
        <f>[1]Bowls!I42</f>
        <v>B12</v>
      </c>
      <c r="J40" s="5" t="str">
        <f>[1]Bowls!J42</f>
        <v>Georgia</v>
      </c>
      <c r="K40" s="8" t="str">
        <f>[1]Bowls!K42</f>
        <v>Oklahoma</v>
      </c>
      <c r="L40" s="9">
        <f>[1]Bowls!L42</f>
        <v>1.5</v>
      </c>
      <c r="M40" s="10">
        <f>[1]Bowls!M42</f>
        <v>60</v>
      </c>
      <c r="N40" s="134">
        <f>[1]Bowls!T42</f>
        <v>0</v>
      </c>
      <c r="O40" s="15" t="str">
        <f>[1]Bowls!AH42</f>
        <v>Georgia</v>
      </c>
      <c r="P40" s="11">
        <f>[1]Bowls!AI42</f>
        <v>27</v>
      </c>
      <c r="Q40" s="15" t="str">
        <f>[1]Bowls!AY42</f>
        <v>Georgia</v>
      </c>
      <c r="R40" s="12">
        <f>[1]Bowls!AZ42</f>
        <v>10</v>
      </c>
      <c r="S40" s="15" t="str">
        <f>[1]Bowls!BA42</f>
        <v>Georgia</v>
      </c>
      <c r="T40" s="12">
        <f>[1]Bowls!BB42</f>
        <v>6</v>
      </c>
      <c r="U40" s="16" t="str">
        <f>[1]Bowls!BI42</f>
        <v>Georgia</v>
      </c>
      <c r="V40" s="106">
        <f>[1]Bowls!BJ42</f>
        <v>12</v>
      </c>
      <c r="W40" s="106">
        <f>[1]Bowls!BK42</f>
        <v>1</v>
      </c>
      <c r="X40" s="106">
        <f>[1]Bowls!BL42</f>
        <v>0</v>
      </c>
      <c r="Y40" s="106">
        <f>[1]Bowls!BM42</f>
        <v>9</v>
      </c>
      <c r="Z40" s="106">
        <f>[1]Bowls!BN42</f>
        <v>4</v>
      </c>
      <c r="AA40" s="106">
        <f>[1]Bowls!BO42</f>
        <v>0</v>
      </c>
      <c r="AB40" s="106" t="str">
        <f>[1]Bowls!BP42</f>
        <v>Oklahoma</v>
      </c>
      <c r="AC40" s="106">
        <f>[1]Bowls!BQ42</f>
        <v>12</v>
      </c>
      <c r="AD40" s="106">
        <f>[1]Bowls!BR42</f>
        <v>1</v>
      </c>
      <c r="AE40" s="106">
        <f>[1]Bowls!BS42</f>
        <v>0</v>
      </c>
      <c r="AF40" s="106">
        <f>[1]Bowls!BT42</f>
        <v>8</v>
      </c>
      <c r="AG40" s="106">
        <f>[1]Bowls!BU42</f>
        <v>4</v>
      </c>
      <c r="AH40" s="106">
        <f>[1]Bowls!BV42</f>
        <v>0</v>
      </c>
      <c r="AI40" s="16">
        <f>[1]Bowls!BW42</f>
        <v>96.22</v>
      </c>
      <c r="AJ40" s="16">
        <f>[1]Bowls!BX42</f>
        <v>94.94</v>
      </c>
      <c r="AK40" s="108">
        <f>+[1]Bowls!CB41</f>
        <v>0.61</v>
      </c>
      <c r="AL40" s="108">
        <f>+[1]Bowls!CC41</f>
        <v>0.39</v>
      </c>
      <c r="AM40" s="109">
        <f>+[1]Bowls!CH41</f>
        <v>0</v>
      </c>
      <c r="AN40" s="109">
        <f>+[1]Bowls!CI41</f>
        <v>0</v>
      </c>
      <c r="AO40" s="109">
        <f>+[1]Bowls!CJ41</f>
        <v>0</v>
      </c>
      <c r="AP40" s="24"/>
      <c r="AQ40" s="107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</row>
    <row r="41" spans="1:127" s="26" customFormat="1" ht="15.6" x14ac:dyDescent="0.3">
      <c r="A41" s="1" t="str">
        <f>[1]Bowls!A43</f>
        <v>Sugar</v>
      </c>
      <c r="B41" s="2" t="str">
        <f>[1]Bowls!B43</f>
        <v>Mon</v>
      </c>
      <c r="C41" s="3">
        <f>[1]Bowls!C43</f>
        <v>43101</v>
      </c>
      <c r="D41" s="4">
        <f>[1]Bowls!D43</f>
        <v>0.86458333333333337</v>
      </c>
      <c r="E41" s="5" t="str">
        <f>[1]Bowls!E43</f>
        <v>ESPN</v>
      </c>
      <c r="F41" s="6" t="str">
        <f>[1]Bowls!F43</f>
        <v>Clemson</v>
      </c>
      <c r="G41" s="7" t="str">
        <f>[1]Bowls!G43</f>
        <v>ACC</v>
      </c>
      <c r="H41" s="6" t="str">
        <f>[1]Bowls!H43</f>
        <v>Alabama</v>
      </c>
      <c r="I41" s="71" t="str">
        <f>[1]Bowls!I43</f>
        <v>SEC</v>
      </c>
      <c r="J41" s="5" t="str">
        <f>[1]Bowls!J43</f>
        <v>Alabama</v>
      </c>
      <c r="K41" s="8" t="str">
        <f>[1]Bowls!K43</f>
        <v>Clemson</v>
      </c>
      <c r="L41" s="9">
        <f>[1]Bowls!L43</f>
        <v>2.5</v>
      </c>
      <c r="M41" s="10">
        <f>[1]Bowls!M43</f>
        <v>47</v>
      </c>
      <c r="N41" s="134">
        <f>[1]Bowls!T43</f>
        <v>0</v>
      </c>
      <c r="O41" s="15" t="str">
        <f>[1]Bowls!AH43</f>
        <v>Clemson</v>
      </c>
      <c r="P41" s="11">
        <f>[1]Bowls!AI43</f>
        <v>18</v>
      </c>
      <c r="Q41" s="15" t="str">
        <f>[1]Bowls!AY43</f>
        <v>Alabama</v>
      </c>
      <c r="R41" s="12">
        <f>[1]Bowls!AZ43</f>
        <v>12</v>
      </c>
      <c r="S41" s="15" t="str">
        <f>[1]Bowls!BA43</f>
        <v>Clemson</v>
      </c>
      <c r="T41" s="12">
        <f>[1]Bowls!BB43</f>
        <v>21</v>
      </c>
      <c r="U41" s="16" t="str">
        <f>[1]Bowls!BI43</f>
        <v>Clemson</v>
      </c>
      <c r="V41" s="106">
        <f>[1]Bowls!BJ43</f>
        <v>12</v>
      </c>
      <c r="W41" s="106">
        <f>[1]Bowls!BK43</f>
        <v>1</v>
      </c>
      <c r="X41" s="106">
        <f>[1]Bowls!BL43</f>
        <v>0</v>
      </c>
      <c r="Y41" s="106">
        <f>[1]Bowls!BM43</f>
        <v>8</v>
      </c>
      <c r="Z41" s="106">
        <f>[1]Bowls!BN43</f>
        <v>2</v>
      </c>
      <c r="AA41" s="106">
        <f>[1]Bowls!BO43</f>
        <v>1</v>
      </c>
      <c r="AB41" s="106" t="str">
        <f>[1]Bowls!BP43</f>
        <v>Alabama</v>
      </c>
      <c r="AC41" s="106">
        <f>[1]Bowls!BQ43</f>
        <v>11</v>
      </c>
      <c r="AD41" s="106">
        <f>[1]Bowls!BR43</f>
        <v>1</v>
      </c>
      <c r="AE41" s="106">
        <f>[1]Bowls!BS43</f>
        <v>0</v>
      </c>
      <c r="AF41" s="106">
        <f>[1]Bowls!BT43</f>
        <v>5</v>
      </c>
      <c r="AG41" s="106">
        <f>[1]Bowls!BU43</f>
        <v>3</v>
      </c>
      <c r="AH41" s="106">
        <f>[1]Bowls!BV43</f>
        <v>0</v>
      </c>
      <c r="AI41" s="16">
        <f>[1]Bowls!BW43</f>
        <v>97.56</v>
      </c>
      <c r="AJ41" s="16">
        <f>[1]Bowls!BX43</f>
        <v>98.23</v>
      </c>
      <c r="AK41" s="108">
        <f>+[1]Bowls!CB42</f>
        <v>0.53</v>
      </c>
      <c r="AL41" s="108">
        <f>+[1]Bowls!CC42</f>
        <v>0.47</v>
      </c>
      <c r="AM41" s="109">
        <f>+[1]Bowls!CH42</f>
        <v>0</v>
      </c>
      <c r="AN41" s="109">
        <f>+[1]Bowls!CI42</f>
        <v>0</v>
      </c>
      <c r="AO41" s="109">
        <f>+[1]Bowls!CJ42</f>
        <v>0</v>
      </c>
      <c r="AP41" s="24"/>
      <c r="AQ41" s="107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</row>
    <row r="42" spans="1:127" s="26" customFormat="1" ht="15.6" x14ac:dyDescent="0.3">
      <c r="A42" s="1" t="str">
        <f>[1]Bowls!A44</f>
        <v>CFP National Championship</v>
      </c>
      <c r="B42" s="117" t="str">
        <f>[1]Bowls!B44</f>
        <v>Mon</v>
      </c>
      <c r="C42" s="118">
        <f>[1]Bowls!C44</f>
        <v>43108</v>
      </c>
      <c r="D42" s="119">
        <f>[1]Bowls!D44</f>
        <v>0.83333333333333337</v>
      </c>
      <c r="E42" s="120" t="str">
        <f>[1]Bowls!E44</f>
        <v>ESPN</v>
      </c>
      <c r="F42" s="121" t="str">
        <f>[1]Bowls!F44</f>
        <v>Georgia</v>
      </c>
      <c r="G42" s="122" t="str">
        <f>[1]Bowls!G44</f>
        <v>SEC</v>
      </c>
      <c r="H42" s="121" t="str">
        <f>[1]Bowls!H44</f>
        <v>Clemson</v>
      </c>
      <c r="I42" s="133" t="str">
        <f>[1]Bowls!I44</f>
        <v>ACC</v>
      </c>
      <c r="J42" s="120">
        <f>[1]Bowls!J44</f>
        <v>0</v>
      </c>
      <c r="K42" s="123">
        <f>[1]Bowls!K44</f>
        <v>0</v>
      </c>
      <c r="L42" s="124">
        <f>[1]Bowls!L44</f>
        <v>0</v>
      </c>
      <c r="M42" s="125">
        <f>[1]Bowls!M44</f>
        <v>0</v>
      </c>
      <c r="N42" s="135">
        <f>[1]Bowls!T44</f>
        <v>0</v>
      </c>
      <c r="O42" s="126" t="str">
        <f>[1]Bowls!AH44</f>
        <v>Clemson</v>
      </c>
      <c r="P42" s="127">
        <f>[1]Bowls!AI44</f>
        <v>19</v>
      </c>
      <c r="Q42" s="126" t="str">
        <f>[1]Bowls!AY44</f>
        <v>Alabama</v>
      </c>
      <c r="R42" s="128">
        <f>[1]Bowls!AZ44</f>
        <v>1</v>
      </c>
      <c r="S42" s="126">
        <f>[1]Bowls!BA44</f>
        <v>0</v>
      </c>
      <c r="T42" s="128">
        <f>[1]Bowls!BB44</f>
        <v>0</v>
      </c>
      <c r="U42" s="129">
        <f>[1]Bowls!BI44</f>
        <v>0</v>
      </c>
      <c r="V42" s="130">
        <f>[1]Bowls!BJ44</f>
        <v>0</v>
      </c>
      <c r="W42" s="130">
        <f>[1]Bowls!BK44</f>
        <v>0</v>
      </c>
      <c r="X42" s="130">
        <f>[1]Bowls!BL44</f>
        <v>0</v>
      </c>
      <c r="Y42" s="130">
        <f>[1]Bowls!BM44</f>
        <v>0</v>
      </c>
      <c r="Z42" s="130">
        <f>[1]Bowls!BN44</f>
        <v>0</v>
      </c>
      <c r="AA42" s="130">
        <f>[1]Bowls!BO44</f>
        <v>0</v>
      </c>
      <c r="AB42" s="130">
        <f>[1]Bowls!BP44</f>
        <v>0</v>
      </c>
      <c r="AC42" s="130">
        <f>[1]Bowls!BQ44</f>
        <v>0</v>
      </c>
      <c r="AD42" s="130">
        <f>[1]Bowls!BR44</f>
        <v>0</v>
      </c>
      <c r="AE42" s="130">
        <f>[1]Bowls!BS44</f>
        <v>0</v>
      </c>
      <c r="AF42" s="130">
        <f>[1]Bowls!BT44</f>
        <v>0</v>
      </c>
      <c r="AG42" s="130">
        <f>[1]Bowls!BU44</f>
        <v>0</v>
      </c>
      <c r="AH42" s="130">
        <f>[1]Bowls!BV44</f>
        <v>0</v>
      </c>
      <c r="AI42" s="130">
        <f>[1]Bowls!BW44</f>
        <v>0</v>
      </c>
      <c r="AJ42" s="130">
        <f>[1]Bowls!BX44</f>
        <v>0</v>
      </c>
      <c r="AK42" s="130">
        <f>[1]Bowls!BY44</f>
        <v>0</v>
      </c>
      <c r="AL42" s="131"/>
      <c r="AM42" s="132">
        <f>+[1]Bowls!CH43</f>
        <v>0</v>
      </c>
      <c r="AN42" s="132">
        <f>+[1]Bowls!CI43</f>
        <v>0</v>
      </c>
      <c r="AO42" s="132">
        <f>+[1]Bowls!CJ43</f>
        <v>0</v>
      </c>
      <c r="AP42" s="24"/>
      <c r="AQ42" s="107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</row>
    <row r="43" spans="1:127" x14ac:dyDescent="0.3">
      <c r="A43" s="25"/>
      <c r="B43" s="76"/>
      <c r="C43" s="7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78"/>
      <c r="AL43" s="78"/>
      <c r="AM43" s="25"/>
      <c r="AN43" s="25"/>
      <c r="AO43" s="25"/>
    </row>
    <row r="44" spans="1:127" x14ac:dyDescent="0.3">
      <c r="A44" s="25"/>
      <c r="B44" s="76"/>
      <c r="C44" s="7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8"/>
      <c r="AL44" s="78"/>
      <c r="AM44" s="25"/>
      <c r="AN44" s="25"/>
      <c r="AO44" s="25"/>
    </row>
    <row r="45" spans="1:127" x14ac:dyDescent="0.3">
      <c r="A45" s="25"/>
      <c r="B45" s="76"/>
      <c r="C45" s="7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78"/>
      <c r="AL45" s="78"/>
      <c r="AM45" s="25"/>
      <c r="AN45" s="25"/>
      <c r="AO45" s="25"/>
    </row>
    <row r="46" spans="1:127" x14ac:dyDescent="0.3">
      <c r="A46" s="25"/>
      <c r="B46" s="76"/>
      <c r="C46" s="7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78"/>
      <c r="AL46" s="78"/>
      <c r="AM46" s="25"/>
      <c r="AN46" s="25"/>
      <c r="AO46" s="25"/>
    </row>
    <row r="47" spans="1:127" x14ac:dyDescent="0.3">
      <c r="A47" s="25"/>
      <c r="B47" s="76"/>
      <c r="C47" s="7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78"/>
      <c r="AL47" s="78"/>
      <c r="AM47" s="25"/>
      <c r="AN47" s="25"/>
      <c r="AO47" s="25"/>
    </row>
    <row r="48" spans="1:127" x14ac:dyDescent="0.3">
      <c r="A48" s="25"/>
      <c r="B48" s="76"/>
      <c r="C48" s="7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78"/>
      <c r="AL48" s="78"/>
      <c r="AM48" s="25"/>
      <c r="AN48" s="25"/>
      <c r="AO48" s="25"/>
    </row>
    <row r="49" spans="1:41" x14ac:dyDescent="0.3">
      <c r="A49" s="25"/>
      <c r="B49" s="76"/>
      <c r="C49" s="77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8"/>
      <c r="AL49" s="78"/>
      <c r="AM49" s="25"/>
      <c r="AN49" s="25"/>
      <c r="AO49" s="25"/>
    </row>
    <row r="50" spans="1:41" x14ac:dyDescent="0.3">
      <c r="A50" s="25"/>
      <c r="B50" s="76"/>
      <c r="C50" s="7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8"/>
      <c r="AL50" s="78"/>
      <c r="AM50" s="25"/>
      <c r="AN50" s="25"/>
      <c r="AO50" s="25"/>
    </row>
    <row r="51" spans="1:41" x14ac:dyDescent="0.3">
      <c r="A51" s="25"/>
      <c r="B51" s="76"/>
      <c r="C51" s="7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8"/>
      <c r="AL51" s="78"/>
      <c r="AM51" s="25"/>
      <c r="AN51" s="25"/>
      <c r="AO51" s="25"/>
    </row>
    <row r="52" spans="1:41" x14ac:dyDescent="0.3">
      <c r="A52" s="25"/>
      <c r="B52" s="76"/>
      <c r="C52" s="7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78"/>
      <c r="AL52" s="78"/>
      <c r="AM52" s="25"/>
      <c r="AN52" s="25"/>
      <c r="AO52" s="25"/>
    </row>
    <row r="53" spans="1:41" x14ac:dyDescent="0.3">
      <c r="A53" s="25"/>
      <c r="B53" s="76"/>
      <c r="C53" s="7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78"/>
      <c r="AL53" s="78"/>
      <c r="AM53" s="25"/>
      <c r="AN53" s="25"/>
      <c r="AO53" s="25"/>
    </row>
    <row r="54" spans="1:41" x14ac:dyDescent="0.3">
      <c r="A54" s="25"/>
      <c r="B54" s="76"/>
      <c r="C54" s="7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78"/>
      <c r="AL54" s="78"/>
      <c r="AM54" s="25"/>
      <c r="AN54" s="25"/>
      <c r="AO54" s="25"/>
    </row>
    <row r="55" spans="1:41" x14ac:dyDescent="0.3">
      <c r="A55" s="25"/>
      <c r="B55" s="76"/>
      <c r="C55" s="7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78"/>
      <c r="AL55" s="78"/>
      <c r="AM55" s="25"/>
      <c r="AN55" s="25"/>
      <c r="AO55" s="25"/>
    </row>
    <row r="56" spans="1:41" x14ac:dyDescent="0.3">
      <c r="A56" s="25"/>
      <c r="B56" s="76"/>
      <c r="C56" s="7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78"/>
      <c r="AL56" s="78"/>
      <c r="AM56" s="25"/>
      <c r="AN56" s="25"/>
      <c r="AO56" s="25"/>
    </row>
    <row r="57" spans="1:41" x14ac:dyDescent="0.3">
      <c r="A57" s="25"/>
      <c r="B57" s="76"/>
      <c r="C57" s="7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78"/>
      <c r="AL57" s="78"/>
      <c r="AM57" s="25"/>
      <c r="AN57" s="25"/>
      <c r="AO57" s="25"/>
    </row>
    <row r="58" spans="1:41" x14ac:dyDescent="0.3">
      <c r="A58" s="25"/>
      <c r="B58" s="76"/>
      <c r="C58" s="77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78"/>
      <c r="AL58" s="78"/>
      <c r="AM58" s="25"/>
      <c r="AN58" s="25"/>
      <c r="AO58" s="25"/>
    </row>
    <row r="59" spans="1:41" x14ac:dyDescent="0.3">
      <c r="A59" s="25"/>
      <c r="B59" s="76"/>
      <c r="C59" s="7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78"/>
      <c r="AL59" s="78"/>
      <c r="AM59" s="25"/>
      <c r="AN59" s="25"/>
      <c r="AO59" s="25"/>
    </row>
    <row r="60" spans="1:41" x14ac:dyDescent="0.3">
      <c r="A60" s="25"/>
      <c r="B60" s="76"/>
      <c r="C60" s="77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78"/>
      <c r="AL60" s="78"/>
      <c r="AM60" s="25"/>
      <c r="AN60" s="25"/>
      <c r="AO60" s="25"/>
    </row>
    <row r="61" spans="1:41" x14ac:dyDescent="0.3">
      <c r="A61" s="25"/>
      <c r="B61" s="76"/>
      <c r="C61" s="7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78"/>
      <c r="AL61" s="78"/>
      <c r="AM61" s="25"/>
      <c r="AN61" s="25"/>
      <c r="AO61" s="25"/>
    </row>
    <row r="62" spans="1:41" x14ac:dyDescent="0.3">
      <c r="A62" s="25"/>
      <c r="B62" s="76"/>
      <c r="C62" s="7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78"/>
      <c r="AL62" s="78"/>
      <c r="AM62" s="25"/>
      <c r="AN62" s="25"/>
      <c r="AO62" s="25"/>
    </row>
    <row r="63" spans="1:41" x14ac:dyDescent="0.3">
      <c r="A63" s="25"/>
      <c r="B63" s="76"/>
      <c r="C63" s="77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78"/>
      <c r="AL63" s="78"/>
      <c r="AM63" s="25"/>
      <c r="AN63" s="25"/>
      <c r="AO63" s="25"/>
    </row>
    <row r="64" spans="1:41" x14ac:dyDescent="0.3">
      <c r="A64" s="25"/>
      <c r="B64" s="76"/>
      <c r="C64" s="7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8"/>
      <c r="AL64" s="78"/>
      <c r="AM64" s="25"/>
      <c r="AN64" s="25"/>
      <c r="AO64" s="25"/>
    </row>
    <row r="65" spans="1:41" x14ac:dyDescent="0.3">
      <c r="A65" s="25"/>
      <c r="B65" s="76"/>
      <c r="C65" s="77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78"/>
      <c r="AL65" s="78"/>
      <c r="AM65" s="25"/>
      <c r="AN65" s="25"/>
      <c r="AO65" s="25"/>
    </row>
    <row r="66" spans="1:41" x14ac:dyDescent="0.3">
      <c r="A66" s="25"/>
      <c r="B66" s="76"/>
      <c r="C66" s="7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78"/>
      <c r="AL66" s="78"/>
      <c r="AM66" s="25"/>
      <c r="AN66" s="25"/>
      <c r="AO66" s="25"/>
    </row>
    <row r="67" spans="1:41" x14ac:dyDescent="0.3">
      <c r="A67" s="25"/>
      <c r="B67" s="76"/>
      <c r="C67" s="77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78"/>
      <c r="AL67" s="78"/>
      <c r="AM67" s="25"/>
      <c r="AN67" s="25"/>
      <c r="AO67" s="25"/>
    </row>
    <row r="68" spans="1:41" x14ac:dyDescent="0.3">
      <c r="A68" s="25"/>
      <c r="B68" s="76"/>
      <c r="C68" s="7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78"/>
      <c r="AL68" s="78"/>
      <c r="AM68" s="25"/>
      <c r="AN68" s="25"/>
      <c r="AO68" s="25"/>
    </row>
    <row r="69" spans="1:41" x14ac:dyDescent="0.3">
      <c r="A69" s="25"/>
      <c r="B69" s="76"/>
      <c r="C69" s="7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78"/>
      <c r="AL69" s="78"/>
      <c r="AM69" s="25"/>
      <c r="AN69" s="25"/>
      <c r="AO69" s="25"/>
    </row>
    <row r="70" spans="1:41" x14ac:dyDescent="0.3">
      <c r="A70" s="25"/>
      <c r="B70" s="76"/>
      <c r="C70" s="7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78"/>
      <c r="AL70" s="78"/>
      <c r="AM70" s="25"/>
      <c r="AN70" s="25"/>
      <c r="AO70" s="25"/>
    </row>
    <row r="71" spans="1:41" x14ac:dyDescent="0.3">
      <c r="A71" s="25"/>
      <c r="B71" s="76"/>
      <c r="C71" s="7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78"/>
      <c r="AL71" s="78"/>
      <c r="AM71" s="25"/>
      <c r="AN71" s="25"/>
      <c r="AO71" s="25"/>
    </row>
    <row r="72" spans="1:41" x14ac:dyDescent="0.3">
      <c r="A72" s="25"/>
      <c r="B72" s="76"/>
      <c r="C72" s="7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78"/>
      <c r="AL72" s="78"/>
      <c r="AM72" s="25"/>
      <c r="AN72" s="25"/>
      <c r="AO72" s="25"/>
    </row>
    <row r="73" spans="1:41" x14ac:dyDescent="0.3">
      <c r="A73" s="25"/>
      <c r="B73" s="76"/>
      <c r="C73" s="7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78"/>
      <c r="AL73" s="78"/>
      <c r="AM73" s="25"/>
      <c r="AN73" s="25"/>
      <c r="AO73" s="25"/>
    </row>
    <row r="74" spans="1:41" x14ac:dyDescent="0.3">
      <c r="A74" s="25"/>
      <c r="B74" s="76"/>
      <c r="C74" s="7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78"/>
      <c r="AL74" s="78"/>
      <c r="AM74" s="25"/>
      <c r="AN74" s="25"/>
      <c r="AO74" s="25"/>
    </row>
    <row r="75" spans="1:41" x14ac:dyDescent="0.3">
      <c r="A75" s="25"/>
      <c r="B75" s="76"/>
      <c r="C75" s="77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78"/>
      <c r="AL75" s="78"/>
      <c r="AM75" s="25"/>
      <c r="AN75" s="25"/>
      <c r="AO75" s="25"/>
    </row>
    <row r="76" spans="1:41" x14ac:dyDescent="0.3">
      <c r="A76" s="25"/>
      <c r="B76" s="76"/>
      <c r="C76" s="7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78"/>
      <c r="AL76" s="78"/>
      <c r="AM76" s="25"/>
      <c r="AN76" s="25"/>
      <c r="AO76" s="25"/>
    </row>
    <row r="77" spans="1:41" x14ac:dyDescent="0.3">
      <c r="A77" s="25"/>
      <c r="B77" s="76"/>
      <c r="C77" s="77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78"/>
      <c r="AL77" s="78"/>
      <c r="AM77" s="25"/>
      <c r="AN77" s="25"/>
      <c r="AO77" s="25"/>
    </row>
    <row r="78" spans="1:41" x14ac:dyDescent="0.3">
      <c r="A78" s="25"/>
      <c r="B78" s="76"/>
      <c r="C78" s="77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78"/>
      <c r="AL78" s="78"/>
      <c r="AM78" s="25"/>
      <c r="AN78" s="25"/>
      <c r="AO78" s="25"/>
    </row>
    <row r="79" spans="1:41" x14ac:dyDescent="0.3">
      <c r="A79" s="25"/>
      <c r="B79" s="76"/>
      <c r="C79" s="77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78"/>
      <c r="AL79" s="78"/>
      <c r="AM79" s="25"/>
      <c r="AN79" s="25"/>
      <c r="AO79" s="25"/>
    </row>
    <row r="80" spans="1:41" x14ac:dyDescent="0.3">
      <c r="A80" s="25"/>
      <c r="B80" s="76"/>
      <c r="C80" s="7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78"/>
      <c r="AL80" s="78"/>
      <c r="AM80" s="25"/>
      <c r="AN80" s="25"/>
      <c r="AO80" s="25"/>
    </row>
    <row r="81" spans="1:41" x14ac:dyDescent="0.3">
      <c r="A81" s="25"/>
      <c r="B81" s="76"/>
      <c r="C81" s="7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78"/>
      <c r="AL81" s="78"/>
      <c r="AM81" s="25"/>
      <c r="AN81" s="25"/>
      <c r="AO81" s="25"/>
    </row>
    <row r="82" spans="1:41" x14ac:dyDescent="0.3">
      <c r="A82" s="25"/>
      <c r="B82" s="76"/>
      <c r="C82" s="7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78"/>
      <c r="AL82" s="78"/>
      <c r="AM82" s="25"/>
      <c r="AN82" s="25"/>
      <c r="AO82" s="25"/>
    </row>
    <row r="83" spans="1:41" x14ac:dyDescent="0.3">
      <c r="A83" s="25"/>
      <c r="B83" s="76"/>
      <c r="C83" s="77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78"/>
      <c r="AL83" s="78"/>
      <c r="AM83" s="25"/>
      <c r="AN83" s="25"/>
      <c r="AO83" s="25"/>
    </row>
    <row r="84" spans="1:41" x14ac:dyDescent="0.3">
      <c r="A84" s="25"/>
      <c r="B84" s="76"/>
      <c r="C84" s="7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78"/>
      <c r="AL84" s="78"/>
      <c r="AM84" s="25"/>
      <c r="AN84" s="25"/>
      <c r="AO84" s="25"/>
    </row>
    <row r="85" spans="1:41" x14ac:dyDescent="0.3">
      <c r="A85" s="25"/>
      <c r="B85" s="76"/>
      <c r="C85" s="77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78"/>
      <c r="AL85" s="78"/>
      <c r="AM85" s="25"/>
      <c r="AN85" s="25"/>
      <c r="AO85" s="25"/>
    </row>
    <row r="86" spans="1:41" x14ac:dyDescent="0.3">
      <c r="A86" s="25"/>
      <c r="B86" s="76"/>
      <c r="C86" s="7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78"/>
      <c r="AL86" s="78"/>
      <c r="AM86" s="25"/>
      <c r="AN86" s="25"/>
      <c r="AO86" s="25"/>
    </row>
    <row r="87" spans="1:41" x14ac:dyDescent="0.3">
      <c r="A87" s="25"/>
      <c r="B87" s="76"/>
      <c r="C87" s="77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78"/>
      <c r="AL87" s="78"/>
      <c r="AM87" s="25"/>
      <c r="AN87" s="25"/>
      <c r="AO87" s="25"/>
    </row>
    <row r="88" spans="1:41" x14ac:dyDescent="0.3">
      <c r="A88" s="25"/>
      <c r="B88" s="76"/>
      <c r="C88" s="7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78"/>
      <c r="AL88" s="78"/>
      <c r="AM88" s="25"/>
      <c r="AN88" s="25"/>
      <c r="AO88" s="25"/>
    </row>
    <row r="89" spans="1:41" x14ac:dyDescent="0.3">
      <c r="A89" s="25"/>
      <c r="B89" s="76"/>
      <c r="C89" s="7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78"/>
      <c r="AL89" s="78"/>
      <c r="AM89" s="25"/>
      <c r="AN89" s="25"/>
      <c r="AO89" s="25"/>
    </row>
    <row r="90" spans="1:41" x14ac:dyDescent="0.3">
      <c r="A90" s="25"/>
      <c r="B90" s="76"/>
      <c r="C90" s="7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78"/>
      <c r="AL90" s="78"/>
      <c r="AM90" s="25"/>
      <c r="AN90" s="25"/>
      <c r="AO90" s="25"/>
    </row>
    <row r="91" spans="1:41" x14ac:dyDescent="0.3">
      <c r="A91" s="25"/>
      <c r="B91" s="76"/>
      <c r="C91" s="7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78"/>
      <c r="AL91" s="78"/>
      <c r="AM91" s="25"/>
      <c r="AN91" s="25"/>
      <c r="AO91" s="25"/>
    </row>
    <row r="92" spans="1:41" x14ac:dyDescent="0.3">
      <c r="A92" s="25"/>
      <c r="B92" s="76"/>
      <c r="C92" s="7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78"/>
      <c r="AL92" s="78"/>
      <c r="AM92" s="25"/>
      <c r="AN92" s="25"/>
      <c r="AO92" s="25"/>
    </row>
    <row r="93" spans="1:41" x14ac:dyDescent="0.3">
      <c r="A93" s="25"/>
      <c r="B93" s="76"/>
      <c r="C93" s="77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78"/>
      <c r="AL93" s="78"/>
      <c r="AM93" s="25"/>
      <c r="AN93" s="25"/>
      <c r="AO93" s="25"/>
    </row>
    <row r="94" spans="1:41" x14ac:dyDescent="0.3">
      <c r="A94" s="25"/>
      <c r="B94" s="76"/>
      <c r="C94" s="7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78"/>
      <c r="AL94" s="78"/>
      <c r="AM94" s="25"/>
      <c r="AN94" s="25"/>
      <c r="AO94" s="25"/>
    </row>
    <row r="95" spans="1:41" x14ac:dyDescent="0.3">
      <c r="A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78"/>
      <c r="AL95" s="78"/>
      <c r="AM95" s="25"/>
      <c r="AN95" s="25"/>
      <c r="AO95" s="25"/>
    </row>
    <row r="96" spans="1:41" x14ac:dyDescent="0.3">
      <c r="A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78"/>
      <c r="AL96" s="78"/>
      <c r="AM96" s="25"/>
      <c r="AN96" s="25"/>
      <c r="AO96" s="25"/>
    </row>
    <row r="97" spans="1:41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78"/>
      <c r="AL97" s="78"/>
      <c r="AM97" s="25"/>
      <c r="AN97" s="25"/>
      <c r="AO97" s="25"/>
    </row>
    <row r="98" spans="1:41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78"/>
      <c r="AL98" s="78"/>
      <c r="AM98" s="25"/>
      <c r="AN98" s="25"/>
      <c r="AO98" s="25"/>
    </row>
    <row r="99" spans="1:41" x14ac:dyDescent="0.3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78"/>
      <c r="AL99" s="78"/>
      <c r="AM99" s="25"/>
      <c r="AN99" s="25"/>
      <c r="AO99" s="25"/>
    </row>
    <row r="100" spans="1:41" x14ac:dyDescent="0.3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78"/>
      <c r="AL100" s="78"/>
      <c r="AM100" s="25"/>
      <c r="AN100" s="25"/>
      <c r="AO100" s="25"/>
    </row>
    <row r="101" spans="1:41" x14ac:dyDescent="0.3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78"/>
      <c r="AL101" s="78"/>
      <c r="AM101" s="25"/>
      <c r="AN101" s="25"/>
      <c r="AO101" s="25"/>
    </row>
    <row r="102" spans="1:41" x14ac:dyDescent="0.3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78"/>
      <c r="AL102" s="78"/>
      <c r="AM102" s="25"/>
      <c r="AN102" s="25"/>
      <c r="AO102" s="25"/>
    </row>
  </sheetData>
  <mergeCells count="12">
    <mergeCell ref="AC1:AH1"/>
    <mergeCell ref="AI1:AJ1"/>
    <mergeCell ref="AK1:AL1"/>
    <mergeCell ref="V2:X2"/>
    <mergeCell ref="Y2:AA2"/>
    <mergeCell ref="AC2:AE2"/>
    <mergeCell ref="AF2:AH2"/>
    <mergeCell ref="S1:T1"/>
    <mergeCell ref="V1:AA1"/>
    <mergeCell ref="Q1:R1"/>
    <mergeCell ref="O1:P1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2017-07-19T16:07:48Z</dcterms:created>
  <dcterms:modified xsi:type="dcterms:W3CDTF">2017-12-14T21:25:05Z</dcterms:modified>
</cp:coreProperties>
</file>