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20" windowWidth="21660" windowHeight="471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<sst xmlns="http://schemas.openxmlformats.org/spreadsheetml/2006/main" count="69" uniqueCount="32">
  <si>
    <t>Location</t>
  </si>
  <si>
    <t>2012 ATS</t>
  </si>
  <si>
    <t>Sagarin Rating</t>
  </si>
  <si>
    <t>Away</t>
  </si>
  <si>
    <t>Home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</si>
  <si>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</si>
  <si>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</si>
  <si>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</si>
  <si>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</si>
  <si>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</si>
  <si>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</si>
  <si>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</si>
  <si>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</si>
  <si>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</si>
  <si>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</si>
  <si>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</si>
  <si>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Pick</t>
  </si>
  <si>
    <t>Visitors</t>
  </si>
  <si>
    <t>Total</t>
  </si>
  <si>
    <t>W</t>
  </si>
  <si>
    <t>L</t>
  </si>
  <si>
    <t>T</t>
  </si>
  <si>
    <t>Over / Under</t>
  </si>
  <si>
    <t>Mega Bet</t>
  </si>
  <si>
    <t>7 Yrs vs Opp ATS</t>
  </si>
  <si>
    <t>NFL</t>
  </si>
  <si>
    <t>Not Playing</t>
  </si>
  <si>
    <t>Score Previous Year</t>
  </si>
  <si>
    <t>Weds</t>
  </si>
  <si>
    <t>Sun</t>
  </si>
  <si>
    <t>Mon</t>
  </si>
  <si>
    <t>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</si>
</sst>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7" fontId="3" fillId="0" borderId="10" xfId="42" applyNumberFormat="1" applyFont="1" applyFill="1" applyBorder="1" applyAlignment="1">
      <alignment horizontal="center" vertical="center" wrapText="1"/>
    </xf>
    <xf numFmtId="167" fontId="0" fillId="0" borderId="11" xfId="42" applyNumberFormat="1" applyFont="1" applyFill="1" applyBorder="1" applyAlignment="1">
      <alignment horizontal="center"/>
    </xf>
    <xf numFmtId="168" fontId="0" fillId="0" borderId="11" xfId="42" applyNumberFormat="1" applyFont="1" applyFill="1" applyBorder="1" applyAlignment="1">
      <alignment horizontal="center"/>
    </xf>
    <xf numFmtId="167" fontId="5" fillId="0" borderId="0" xfId="42" applyNumberFormat="1" applyFont="1" applyBorder="1" applyAlignment="1">
      <alignment horizontal="center"/>
    </xf>
    <xf numFmtId="167" fontId="4" fillId="0" borderId="11" xfId="42" applyNumberFormat="1" applyFont="1" applyFill="1" applyBorder="1" applyAlignment="1">
      <alignment horizontal="center"/>
    </xf>
    <xf numFmtId="167" fontId="4" fillId="0" borderId="11" xfId="42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0" xfId="42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/>
    </xf>
    <xf numFmtId="0" fontId="46" fillId="0" borderId="0" xfId="42" applyNumberFormat="1" applyFont="1" applyFill="1" applyBorder="1" applyAlignment="1">
      <alignment horizontal="center" wrapText="1"/>
    </xf>
    <xf numFmtId="167" fontId="7" fillId="0" borderId="0" xfId="42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0" fontId="45" fillId="0" borderId="16" xfId="0" applyNumberFormat="1" applyFont="1" applyFill="1" applyBorder="1" applyAlignment="1">
      <alignment horizontal="center"/>
    </xf>
    <xf numFmtId="0" fontId="45" fillId="0" borderId="13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46" fillId="0" borderId="18" xfId="42" applyNumberFormat="1" applyFont="1" applyFill="1" applyBorder="1" applyAlignment="1">
      <alignment horizontal="center" vertical="center" wrapText="1"/>
    </xf>
    <xf numFmtId="0" fontId="46" fillId="0" borderId="20" xfId="42" applyNumberFormat="1" applyFont="1" applyFill="1" applyBorder="1" applyAlignment="1">
      <alignment horizontal="center" vertical="center" wrapText="1"/>
    </xf>
    <xf numFmtId="0" fontId="46" fillId="0" borderId="10" xfId="42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0" fontId="46" fillId="0" borderId="11" xfId="42" applyNumberFormat="1" applyFont="1" applyFill="1" applyBorder="1" applyAlignment="1">
      <alignment horizontal="center" vertical="center" wrapText="1"/>
    </xf>
    <xf numFmtId="167" fontId="8" fillId="0" borderId="18" xfId="4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5" fontId="9" fillId="0" borderId="16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1" xfId="42" applyNumberFormat="1" applyFont="1" applyFill="1" applyBorder="1" applyAlignment="1">
      <alignment horizontal="center"/>
    </xf>
    <xf numFmtId="0" fontId="9" fillId="0" borderId="16" xfId="42" applyNumberFormat="1" applyFont="1" applyFill="1" applyBorder="1" applyAlignment="1">
      <alignment horizontal="center"/>
    </xf>
    <xf numFmtId="0" fontId="47" fillId="0" borderId="19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2" xfId="42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47" fillId="0" borderId="16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/>
    </xf>
    <xf numFmtId="0" fontId="47" fillId="0" borderId="11" xfId="0" applyNumberFormat="1" applyFont="1" applyFill="1" applyBorder="1" applyAlignment="1">
      <alignment horizontal="center"/>
    </xf>
    <xf numFmtId="0" fontId="10" fillId="0" borderId="16" xfId="42" applyNumberFormat="1" applyFont="1" applyFill="1" applyBorder="1" applyAlignment="1">
      <alignment horizontal="center"/>
    </xf>
    <xf numFmtId="0" fontId="10" fillId="0" borderId="0" xfId="42" applyNumberFormat="1" applyFont="1" applyFill="1" applyBorder="1" applyAlignment="1">
      <alignment horizontal="center"/>
    </xf>
    <xf numFmtId="0" fontId="10" fillId="0" borderId="11" xfId="42" applyNumberFormat="1" applyFont="1" applyFill="1" applyBorder="1" applyAlignment="1">
      <alignment horizontal="center"/>
    </xf>
    <xf numFmtId="167" fontId="47" fillId="0" borderId="16" xfId="42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67" fontId="9" fillId="0" borderId="16" xfId="42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9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0" xfId="42" applyNumberFormat="1" applyFont="1" applyFill="1" applyBorder="1" applyAlignment="1">
      <alignment horizontal="center"/>
    </xf>
    <xf numFmtId="167" fontId="9" fillId="0" borderId="16" xfId="42" applyNumberFormat="1" applyFont="1" applyBorder="1" applyAlignment="1">
      <alignment horizontal="center"/>
    </xf>
    <xf numFmtId="0" fontId="9" fillId="0" borderId="16" xfId="42" applyNumberFormat="1" applyFont="1" applyFill="1" applyBorder="1" applyAlignment="1">
      <alignment horizontal="center"/>
    </xf>
    <xf numFmtId="0" fontId="9" fillId="0" borderId="0" xfId="42" applyNumberFormat="1" applyFont="1" applyFill="1" applyBorder="1" applyAlignment="1">
      <alignment horizontal="center"/>
    </xf>
    <xf numFmtId="0" fontId="9" fillId="0" borderId="11" xfId="42" applyNumberFormat="1" applyFont="1" applyFill="1" applyBorder="1" applyAlignment="1">
      <alignment horizontal="center"/>
    </xf>
    <xf numFmtId="168" fontId="47" fillId="0" borderId="16" xfId="42" applyNumberFormat="1" applyFont="1" applyFill="1" applyBorder="1" applyAlignment="1">
      <alignment horizontal="center"/>
    </xf>
    <xf numFmtId="43" fontId="9" fillId="0" borderId="16" xfId="42" applyFont="1" applyFill="1" applyBorder="1" applyAlignment="1">
      <alignment horizontal="center"/>
    </xf>
    <xf numFmtId="43" fontId="6" fillId="0" borderId="18" xfId="42" applyFont="1" applyFill="1" applyBorder="1" applyAlignment="1">
      <alignment horizontal="center"/>
    </xf>
    <xf numFmtId="43" fontId="9" fillId="0" borderId="11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43" fontId="6" fillId="0" borderId="13" xfId="42" applyFont="1" applyFill="1" applyBorder="1" applyAlignment="1">
      <alignment horizontal="center"/>
    </xf>
    <xf numFmtId="43" fontId="6" fillId="0" borderId="14" xfId="42" applyFont="1" applyFill="1" applyBorder="1" applyAlignment="1">
      <alignment horizontal="center"/>
    </xf>
    <xf numFmtId="43" fontId="6" fillId="0" borderId="10" xfId="42" applyFont="1" applyFill="1" applyBorder="1" applyAlignment="1">
      <alignment horizontal="center"/>
    </xf>
    <xf numFmtId="43" fontId="9" fillId="0" borderId="16" xfId="42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9" fillId="0" borderId="16" xfId="0" applyNumberFormat="1" applyFont="1" applyFill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167" fontId="48" fillId="0" borderId="13" xfId="42" applyNumberFormat="1" applyFont="1" applyFill="1" applyBorder="1" applyAlignment="1">
      <alignment horizontal="center"/>
    </xf>
    <xf numFmtId="167" fontId="48" fillId="0" borderId="14" xfId="42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46" fillId="0" borderId="13" xfId="0" applyNumberFormat="1" applyFont="1" applyFill="1" applyBorder="1" applyAlignment="1">
      <alignment horizontal="center" vertical="center"/>
    </xf>
    <xf numFmtId="164" fontId="47" fillId="0" borderId="15" xfId="0" applyNumberFormat="1" applyFont="1" applyBorder="1" applyAlignment="1">
      <alignment horizontal="center" vertical="center"/>
    </xf>
    <xf numFmtId="164" fontId="47" fillId="0" borderId="14" xfId="0" applyNumberFormat="1" applyFont="1" applyBorder="1" applyAlignment="1">
      <alignment horizontal="center" vertical="center"/>
    </xf>
    <xf numFmtId="164" fontId="47" fillId="0" borderId="15" xfId="0" applyNumberFormat="1" applyFont="1" applyBorder="1" applyAlignment="1">
      <alignment horizontal="center"/>
    </xf>
    <xf numFmtId="164" fontId="47" fillId="0" borderId="14" xfId="0" applyNumberFormat="1" applyFont="1" applyBorder="1" applyAlignment="1">
      <alignment horizontal="center"/>
    </xf>
    <xf numFmtId="0" fontId="46" fillId="0" borderId="13" xfId="42" applyNumberFormat="1" applyFont="1" applyFill="1" applyBorder="1" applyAlignment="1">
      <alignment horizontal="center" wrapText="1"/>
    </xf>
    <xf numFmtId="0" fontId="46" fillId="0" borderId="15" xfId="42" applyNumberFormat="1" applyFont="1" applyFill="1" applyBorder="1" applyAlignment="1">
      <alignment horizontal="center" wrapText="1"/>
    </xf>
    <xf numFmtId="0" fontId="46" fillId="0" borderId="14" xfId="42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67" fontId="6" fillId="0" borderId="0" xfId="42" applyNumberFormat="1" applyFont="1" applyFill="1" applyBorder="1" applyAlignment="1">
      <alignment horizontal="center"/>
    </xf>
    <xf numFmtId="167" fontId="6" fillId="0" borderId="12" xfId="42" applyNumberFormat="1" applyFont="1" applyFill="1" applyBorder="1" applyAlignment="1">
      <alignment horizontal="center" wrapText="1"/>
    </xf>
    <xf numFmtId="167" fontId="6" fillId="0" borderId="13" xfId="42" applyNumberFormat="1" applyFont="1" applyFill="1" applyBorder="1" applyAlignment="1">
      <alignment horizontal="center"/>
    </xf>
    <xf numFmtId="167" fontId="6" fillId="0" borderId="14" xfId="42" applyNumberFormat="1" applyFont="1" applyFill="1" applyBorder="1" applyAlignment="1">
      <alignment horizontal="center"/>
    </xf>
    <xf numFmtId="167" fontId="6" fillId="0" borderId="14" xfId="42" applyNumberFormat="1" applyFont="1" applyFill="1" applyBorder="1" applyAlignment="1">
      <alignment horizontal="center" wrapText="1"/>
    </xf>
    <xf numFmtId="167" fontId="47" fillId="0" borderId="19" xfId="42" applyNumberFormat="1" applyFont="1" applyBorder="1" applyAlignment="1">
      <alignment horizontal="center" wrapText="1"/>
    </xf>
    <xf numFmtId="167" fontId="6" fillId="0" borderId="18" xfId="42" applyNumberFormat="1" applyFont="1" applyFill="1" applyBorder="1" applyAlignment="1">
      <alignment horizontal="center"/>
    </xf>
    <xf numFmtId="167" fontId="6" fillId="0" borderId="10" xfId="42" applyNumberFormat="1" applyFont="1" applyFill="1" applyBorder="1" applyAlignment="1">
      <alignment horizontal="center"/>
    </xf>
    <xf numFmtId="167" fontId="47" fillId="0" borderId="10" xfId="42" applyNumberFormat="1" applyFont="1" applyBorder="1" applyAlignment="1">
      <alignment horizontal="center" wrapText="1"/>
    </xf>
    <xf numFmtId="167" fontId="9" fillId="0" borderId="11" xfId="42" applyNumberFormat="1" applyFont="1" applyFill="1" applyBorder="1" applyAlignment="1">
      <alignment horizontal="center"/>
    </xf>
    <xf numFmtId="167" fontId="9" fillId="0" borderId="16" xfId="42" applyNumberFormat="1" applyFont="1" applyFill="1" applyBorder="1" applyAlignment="1">
      <alignment horizontal="center" wrapText="1"/>
    </xf>
    <xf numFmtId="167" fontId="9" fillId="0" borderId="11" xfId="42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%20NF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2012%20NFL%20Bettor%20Gui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Div 1A Data 2"/>
      <sheetName val="NFL"/>
      <sheetName val="NFL Data Base"/>
      <sheetName val="NFL DB 2"/>
      <sheetName val="NFL Playoffs"/>
      <sheetName val="Video Feed"/>
      <sheetName val="Video"/>
    </sheetNames>
    <sheetDataSet>
      <sheetData sheetId="0">
        <row r="90">
          <cell r="A90">
            <v>2</v>
          </cell>
          <cell r="B90" t="str">
            <v>Thurs</v>
          </cell>
          <cell r="C90">
            <v>41158</v>
          </cell>
          <cell r="D90">
            <v>0.8333333333333334</v>
          </cell>
          <cell r="E90" t="str">
            <v>ESPN2</v>
          </cell>
          <cell r="F90" t="str">
            <v>Pittsburgh</v>
          </cell>
          <cell r="G90" t="str">
            <v>BE</v>
          </cell>
          <cell r="H90" t="str">
            <v>Cincinnati</v>
          </cell>
          <cell r="I90" t="str">
            <v>BE</v>
          </cell>
          <cell r="J90" t="str">
            <v>Cincinnati</v>
          </cell>
          <cell r="K90" t="str">
            <v>Pittsburgh</v>
          </cell>
          <cell r="L90">
            <v>4</v>
          </cell>
          <cell r="M90">
            <v>48.5</v>
          </cell>
          <cell r="T90" t="str">
            <v>Cincinnati</v>
          </cell>
          <cell r="AN90" t="str">
            <v>Cincinnati</v>
          </cell>
          <cell r="AO90">
            <v>26</v>
          </cell>
          <cell r="AP90" t="str">
            <v>PITTSBURGH</v>
          </cell>
          <cell r="AQ90">
            <v>23</v>
          </cell>
          <cell r="AS90" t="str">
            <v>Pittsburgh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BA90">
            <v>5</v>
          </cell>
          <cell r="BB90">
            <v>1</v>
          </cell>
          <cell r="BC90">
            <v>1</v>
          </cell>
          <cell r="BE90" t="str">
            <v>Cincinnati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71.69</v>
          </cell>
          <cell r="BM90">
            <v>79.68</v>
          </cell>
        </row>
        <row r="91">
          <cell r="A91">
            <v>2</v>
          </cell>
          <cell r="B91" t="str">
            <v>Fri</v>
          </cell>
          <cell r="C91">
            <v>41159</v>
          </cell>
          <cell r="D91">
            <v>0.8333333333333334</v>
          </cell>
          <cell r="E91" t="str">
            <v>ESPN2</v>
          </cell>
          <cell r="F91" t="str">
            <v>Utah</v>
          </cell>
          <cell r="G91" t="str">
            <v>P12</v>
          </cell>
          <cell r="H91" t="str">
            <v>Utah State</v>
          </cell>
          <cell r="I91" t="str">
            <v>WAC</v>
          </cell>
          <cell r="J91" t="str">
            <v>Utah</v>
          </cell>
          <cell r="K91" t="str">
            <v>Utah State</v>
          </cell>
          <cell r="L91">
            <v>7</v>
          </cell>
          <cell r="M91">
            <v>52.5</v>
          </cell>
          <cell r="T91" t="str">
            <v>Utah</v>
          </cell>
          <cell r="Z91" t="str">
            <v>O</v>
          </cell>
          <cell r="AN91" t="str">
            <v>DNP</v>
          </cell>
          <cell r="AS91" t="str">
            <v>Utah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BA91">
            <v>2</v>
          </cell>
          <cell r="BB91">
            <v>2</v>
          </cell>
          <cell r="BC91">
            <v>1</v>
          </cell>
          <cell r="BE91" t="str">
            <v>Utah State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79.22</v>
          </cell>
          <cell r="BM91">
            <v>66.6</v>
          </cell>
        </row>
        <row r="92">
          <cell r="A92">
            <v>2</v>
          </cell>
          <cell r="B92" t="str">
            <v>Sat</v>
          </cell>
          <cell r="C92">
            <v>41160</v>
          </cell>
          <cell r="D92">
            <v>0.5416666666666666</v>
          </cell>
          <cell r="E92" t="str">
            <v>espn3</v>
          </cell>
          <cell r="F92" t="str">
            <v>1AA Maine</v>
          </cell>
          <cell r="G92" t="str">
            <v>1AA</v>
          </cell>
          <cell r="H92" t="str">
            <v>Boston College</v>
          </cell>
          <cell r="I92" t="str">
            <v>ACC</v>
          </cell>
          <cell r="AN92" t="str">
            <v>DNP</v>
          </cell>
          <cell r="AS92" t="str">
            <v>1AA Maine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BA92">
            <v>0</v>
          </cell>
          <cell r="BB92">
            <v>0</v>
          </cell>
          <cell r="BC92">
            <v>0</v>
          </cell>
          <cell r="BE92" t="str">
            <v>Boston College</v>
          </cell>
          <cell r="BF92">
            <v>0</v>
          </cell>
          <cell r="BG92">
            <v>1</v>
          </cell>
          <cell r="BH92">
            <v>0</v>
          </cell>
          <cell r="BI92">
            <v>0</v>
          </cell>
          <cell r="BJ92">
            <v>1</v>
          </cell>
          <cell r="BK92">
            <v>0</v>
          </cell>
          <cell r="BL92">
            <v>60.99</v>
          </cell>
          <cell r="BM92">
            <v>71.02</v>
          </cell>
        </row>
        <row r="93">
          <cell r="A93">
            <v>2</v>
          </cell>
          <cell r="B93" t="str">
            <v>Sat</v>
          </cell>
          <cell r="C93">
            <v>41160</v>
          </cell>
          <cell r="D93">
            <v>0.5208333333333334</v>
          </cell>
          <cell r="E93" t="str">
            <v>ACC</v>
          </cell>
          <cell r="F93" t="str">
            <v>Ball State</v>
          </cell>
          <cell r="G93" t="str">
            <v>MAC</v>
          </cell>
          <cell r="H93" t="str">
            <v>Clemson</v>
          </cell>
          <cell r="I93" t="str">
            <v>ACC</v>
          </cell>
          <cell r="J93" t="str">
            <v>Clemson</v>
          </cell>
          <cell r="K93" t="str">
            <v>Ball State</v>
          </cell>
          <cell r="L93">
            <v>27</v>
          </cell>
          <cell r="M93">
            <v>65.5</v>
          </cell>
          <cell r="T93" t="str">
            <v>Clemson</v>
          </cell>
          <cell r="AN93" t="str">
            <v>DNP</v>
          </cell>
          <cell r="AS93" t="str">
            <v>Ball State</v>
          </cell>
          <cell r="AT93">
            <v>1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BA93">
            <v>0</v>
          </cell>
          <cell r="BB93">
            <v>0</v>
          </cell>
          <cell r="BC93">
            <v>0</v>
          </cell>
          <cell r="BE93" t="str">
            <v>Clemson</v>
          </cell>
          <cell r="BF93">
            <v>1</v>
          </cell>
          <cell r="BG93">
            <v>0</v>
          </cell>
          <cell r="BH93">
            <v>0</v>
          </cell>
          <cell r="BI93">
            <v>1</v>
          </cell>
          <cell r="BJ93">
            <v>0</v>
          </cell>
          <cell r="BK93">
            <v>0</v>
          </cell>
          <cell r="BL93">
            <v>59.75</v>
          </cell>
          <cell r="BM93">
            <v>79.8</v>
          </cell>
        </row>
        <row r="94">
          <cell r="A94">
            <v>2</v>
          </cell>
          <cell r="B94" t="str">
            <v>Sat</v>
          </cell>
          <cell r="C94">
            <v>41160</v>
          </cell>
          <cell r="D94">
            <v>0.75</v>
          </cell>
          <cell r="E94" t="str">
            <v>espn3</v>
          </cell>
          <cell r="F94" t="str">
            <v>1AA Savannah State</v>
          </cell>
          <cell r="G94" t="str">
            <v>1AA</v>
          </cell>
          <cell r="H94" t="str">
            <v>Florida State</v>
          </cell>
          <cell r="I94" t="str">
            <v>ACC</v>
          </cell>
          <cell r="AN94" t="str">
            <v>DNP</v>
          </cell>
          <cell r="AS94" t="str">
            <v>1AA Savannah State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BA94">
            <v>0</v>
          </cell>
          <cell r="BB94">
            <v>0</v>
          </cell>
          <cell r="BC94">
            <v>0</v>
          </cell>
          <cell r="BE94" t="str">
            <v>Florida State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23.6</v>
          </cell>
          <cell r="BM94">
            <v>83.87</v>
          </cell>
        </row>
        <row r="95">
          <cell r="A95">
            <v>2</v>
          </cell>
          <cell r="B95" t="str">
            <v>Sat</v>
          </cell>
          <cell r="C95">
            <v>41160</v>
          </cell>
          <cell r="D95">
            <v>0.7916666666666666</v>
          </cell>
          <cell r="E95" t="str">
            <v>espn3</v>
          </cell>
          <cell r="F95" t="str">
            <v>1AA Presbyterian</v>
          </cell>
          <cell r="G95" t="str">
            <v>1AA</v>
          </cell>
          <cell r="H95" t="str">
            <v>Georgia Tech</v>
          </cell>
          <cell r="I95" t="str">
            <v>ACC</v>
          </cell>
          <cell r="AN95" t="str">
            <v>DNP</v>
          </cell>
          <cell r="AS95" t="str">
            <v>1AA Presbyterian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BA95">
            <v>0</v>
          </cell>
          <cell r="BB95">
            <v>0</v>
          </cell>
          <cell r="BC95">
            <v>0</v>
          </cell>
          <cell r="BE95" t="str">
            <v>Georgia Tech</v>
          </cell>
          <cell r="BF95">
            <v>1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41.63</v>
          </cell>
          <cell r="BM95">
            <v>75.48</v>
          </cell>
        </row>
        <row r="96">
          <cell r="A96">
            <v>2</v>
          </cell>
          <cell r="B96" t="str">
            <v>Sat</v>
          </cell>
          <cell r="C96">
            <v>41160</v>
          </cell>
          <cell r="D96">
            <v>0.5</v>
          </cell>
          <cell r="E96" t="str">
            <v>ABC</v>
          </cell>
          <cell r="F96" t="str">
            <v>Penn State</v>
          </cell>
          <cell r="G96" t="str">
            <v>B10</v>
          </cell>
          <cell r="H96" t="str">
            <v>Virginia</v>
          </cell>
          <cell r="I96" t="str">
            <v>ACC</v>
          </cell>
          <cell r="J96" t="str">
            <v>Virginia</v>
          </cell>
          <cell r="K96" t="str">
            <v>Penn State</v>
          </cell>
          <cell r="L96">
            <v>10</v>
          </cell>
          <cell r="M96">
            <v>43.5</v>
          </cell>
          <cell r="T96" t="str">
            <v>Virginia</v>
          </cell>
          <cell r="AN96" t="str">
            <v>DNP</v>
          </cell>
          <cell r="AS96" t="str">
            <v>Penn State</v>
          </cell>
          <cell r="AT96">
            <v>0</v>
          </cell>
          <cell r="AU96">
            <v>1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BA96">
            <v>0</v>
          </cell>
          <cell r="BB96">
            <v>0</v>
          </cell>
          <cell r="BC96">
            <v>0</v>
          </cell>
          <cell r="BE96" t="str">
            <v>Virginia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76.75</v>
          </cell>
          <cell r="BM96">
            <v>70.01</v>
          </cell>
        </row>
        <row r="97">
          <cell r="A97">
            <v>2</v>
          </cell>
          <cell r="B97" t="str">
            <v>Sat</v>
          </cell>
          <cell r="C97">
            <v>41160</v>
          </cell>
          <cell r="D97">
            <v>0.5625</v>
          </cell>
          <cell r="E97" t="str">
            <v>espn3</v>
          </cell>
          <cell r="F97" t="str">
            <v>1AA Austin Peay</v>
          </cell>
          <cell r="G97" t="str">
            <v>1AA</v>
          </cell>
          <cell r="H97" t="str">
            <v>Virginia Tech</v>
          </cell>
          <cell r="I97" t="str">
            <v>ACC</v>
          </cell>
          <cell r="AN97" t="str">
            <v>DNP</v>
          </cell>
          <cell r="AS97" t="str">
            <v>1AA Austin Peay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BA97">
            <v>0</v>
          </cell>
          <cell r="BB97">
            <v>0</v>
          </cell>
          <cell r="BC97">
            <v>0</v>
          </cell>
          <cell r="BE97" t="str">
            <v>Virginia Tech</v>
          </cell>
          <cell r="BF97">
            <v>0</v>
          </cell>
          <cell r="BG97">
            <v>1</v>
          </cell>
          <cell r="BH97">
            <v>0</v>
          </cell>
          <cell r="BI97">
            <v>0</v>
          </cell>
          <cell r="BJ97">
            <v>1</v>
          </cell>
          <cell r="BK97">
            <v>0</v>
          </cell>
          <cell r="BL97">
            <v>33.6</v>
          </cell>
          <cell r="BM97">
            <v>82.7</v>
          </cell>
        </row>
        <row r="98">
          <cell r="A98">
            <v>2</v>
          </cell>
          <cell r="B98" t="str">
            <v>Sat</v>
          </cell>
          <cell r="C98">
            <v>41160</v>
          </cell>
          <cell r="D98">
            <v>0.625</v>
          </cell>
          <cell r="E98" t="str">
            <v>FSN</v>
          </cell>
          <cell r="F98" t="str">
            <v>North Carolina  </v>
          </cell>
          <cell r="G98" t="str">
            <v>ACC</v>
          </cell>
          <cell r="H98" t="str">
            <v>Wake Forest</v>
          </cell>
          <cell r="I98" t="str">
            <v>ACC</v>
          </cell>
          <cell r="J98" t="str">
            <v>North Carolina  </v>
          </cell>
          <cell r="K98" t="str">
            <v>Wake Forest</v>
          </cell>
          <cell r="L98">
            <v>10.5</v>
          </cell>
          <cell r="M98">
            <v>53.5</v>
          </cell>
          <cell r="T98" t="str">
            <v>North Carolina  </v>
          </cell>
          <cell r="AN98" t="str">
            <v>NORTH CAROLINA  </v>
          </cell>
          <cell r="AO98">
            <v>49</v>
          </cell>
          <cell r="AP98" t="str">
            <v>Wake Forest</v>
          </cell>
          <cell r="AQ98">
            <v>24</v>
          </cell>
          <cell r="AS98" t="str">
            <v>North Carolina  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BA98">
            <v>2</v>
          </cell>
          <cell r="BB98">
            <v>1</v>
          </cell>
          <cell r="BC98">
            <v>0</v>
          </cell>
          <cell r="BE98" t="str">
            <v>Wake Forest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78.17</v>
          </cell>
          <cell r="BM98">
            <v>68.13</v>
          </cell>
        </row>
        <row r="99">
          <cell r="A99">
            <v>2</v>
          </cell>
          <cell r="B99" t="str">
            <v>Sat</v>
          </cell>
          <cell r="C99">
            <v>41160</v>
          </cell>
          <cell r="D99">
            <v>0.6458333333333334</v>
          </cell>
          <cell r="E99" t="str">
            <v>BTN</v>
          </cell>
          <cell r="F99" t="str">
            <v>Iowa State</v>
          </cell>
          <cell r="G99" t="str">
            <v>B12</v>
          </cell>
          <cell r="H99" t="str">
            <v>Iowa  </v>
          </cell>
          <cell r="I99" t="str">
            <v>B10</v>
          </cell>
          <cell r="J99" t="str">
            <v>Iowa  </v>
          </cell>
          <cell r="K99" t="str">
            <v>Iowa State</v>
          </cell>
          <cell r="L99">
            <v>5</v>
          </cell>
          <cell r="M99">
            <v>48.5</v>
          </cell>
          <cell r="T99" t="str">
            <v>Iowa State</v>
          </cell>
          <cell r="AN99" t="str">
            <v>IOWA STATE</v>
          </cell>
          <cell r="AO99">
            <v>44</v>
          </cell>
          <cell r="AP99" t="str">
            <v>Iowa  </v>
          </cell>
          <cell r="AQ99">
            <v>41</v>
          </cell>
          <cell r="AS99" t="str">
            <v>Iowa State</v>
          </cell>
          <cell r="AT99">
            <v>1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BA99">
            <v>5</v>
          </cell>
          <cell r="BB99">
            <v>2</v>
          </cell>
          <cell r="BC99">
            <v>0</v>
          </cell>
          <cell r="BE99" t="str">
            <v>Iowa  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1</v>
          </cell>
          <cell r="BK99">
            <v>0</v>
          </cell>
          <cell r="BL99">
            <v>72.6</v>
          </cell>
          <cell r="BM99">
            <v>78.53</v>
          </cell>
        </row>
        <row r="100">
          <cell r="A100">
            <v>2</v>
          </cell>
          <cell r="B100" t="str">
            <v>Sat</v>
          </cell>
          <cell r="C100">
            <v>41160</v>
          </cell>
          <cell r="D100">
            <v>0.6458333333333334</v>
          </cell>
          <cell r="E100" t="str">
            <v>ABC</v>
          </cell>
          <cell r="F100" t="str">
            <v>Air Force</v>
          </cell>
          <cell r="G100" t="str">
            <v>MWC</v>
          </cell>
          <cell r="H100" t="str">
            <v>Michigan</v>
          </cell>
          <cell r="I100" t="str">
            <v>B10</v>
          </cell>
          <cell r="J100" t="str">
            <v>Michigan</v>
          </cell>
          <cell r="K100" t="str">
            <v>Air Force</v>
          </cell>
          <cell r="L100">
            <v>21</v>
          </cell>
          <cell r="M100">
            <v>62</v>
          </cell>
          <cell r="T100" t="str">
            <v>Air Force</v>
          </cell>
          <cell r="AN100" t="str">
            <v>DNP</v>
          </cell>
          <cell r="AS100" t="str">
            <v>Air Force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BA100">
            <v>0</v>
          </cell>
          <cell r="BB100">
            <v>0</v>
          </cell>
          <cell r="BC100">
            <v>0</v>
          </cell>
          <cell r="BE100" t="str">
            <v>Michigan</v>
          </cell>
          <cell r="BF100">
            <v>0</v>
          </cell>
          <cell r="BG100">
            <v>1</v>
          </cell>
          <cell r="BH100">
            <v>0</v>
          </cell>
          <cell r="BI100">
            <v>0</v>
          </cell>
          <cell r="BJ100">
            <v>1</v>
          </cell>
          <cell r="BK100">
            <v>0</v>
          </cell>
          <cell r="BL100">
            <v>72.2</v>
          </cell>
          <cell r="BM100">
            <v>78.9</v>
          </cell>
        </row>
        <row r="101">
          <cell r="A101">
            <v>2</v>
          </cell>
          <cell r="B101" t="str">
            <v>Sat</v>
          </cell>
          <cell r="C101">
            <v>41160</v>
          </cell>
          <cell r="D101">
            <v>0.5</v>
          </cell>
          <cell r="E101" t="str">
            <v>BTN</v>
          </cell>
          <cell r="F101" t="str">
            <v>1AA New Hampshire</v>
          </cell>
          <cell r="G101" t="str">
            <v>1AA</v>
          </cell>
          <cell r="H101" t="str">
            <v>Minnesota</v>
          </cell>
          <cell r="I101" t="str">
            <v>B10</v>
          </cell>
          <cell r="AN101" t="str">
            <v>DNP</v>
          </cell>
          <cell r="AS101" t="str">
            <v>1AA New Hampshire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BA101">
            <v>0</v>
          </cell>
          <cell r="BB101">
            <v>0</v>
          </cell>
          <cell r="BC101">
            <v>0</v>
          </cell>
          <cell r="BE101" t="str">
            <v>Minnesota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64.01</v>
          </cell>
          <cell r="BM101">
            <v>66.01</v>
          </cell>
        </row>
        <row r="102">
          <cell r="A102">
            <v>2</v>
          </cell>
          <cell r="B102" t="str">
            <v>Sat</v>
          </cell>
          <cell r="C102">
            <v>41160</v>
          </cell>
          <cell r="D102">
            <v>0.8333333333333334</v>
          </cell>
          <cell r="E102" t="str">
            <v>BTN</v>
          </cell>
          <cell r="F102" t="str">
            <v>Vanderbilt</v>
          </cell>
          <cell r="G102" t="str">
            <v>SEC</v>
          </cell>
          <cell r="H102" t="str">
            <v>Northwestern </v>
          </cell>
          <cell r="I102" t="str">
            <v>B10</v>
          </cell>
          <cell r="J102" t="str">
            <v>Vanderbilt</v>
          </cell>
          <cell r="K102" t="str">
            <v>Northwestern </v>
          </cell>
          <cell r="L102">
            <v>3.5</v>
          </cell>
          <cell r="M102">
            <v>54</v>
          </cell>
          <cell r="T102" t="str">
            <v>Vanderbilt</v>
          </cell>
          <cell r="AN102" t="str">
            <v>DNP</v>
          </cell>
          <cell r="AS102" t="str">
            <v>Vanderbilt</v>
          </cell>
          <cell r="AT102">
            <v>1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BA102">
            <v>1</v>
          </cell>
          <cell r="BB102">
            <v>0</v>
          </cell>
          <cell r="BC102">
            <v>0</v>
          </cell>
          <cell r="BE102" t="str">
            <v>Northwestern </v>
          </cell>
          <cell r="BF102">
            <v>0</v>
          </cell>
          <cell r="BG102">
            <v>1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70.9</v>
          </cell>
          <cell r="BM102">
            <v>71.31</v>
          </cell>
        </row>
        <row r="103">
          <cell r="A103">
            <v>2</v>
          </cell>
          <cell r="B103" t="str">
            <v>Sat</v>
          </cell>
          <cell r="C103">
            <v>41160</v>
          </cell>
          <cell r="D103">
            <v>0.5</v>
          </cell>
          <cell r="E103" t="str">
            <v>ESPN2</v>
          </cell>
          <cell r="F103" t="str">
            <v>Central Florida</v>
          </cell>
          <cell r="G103" t="str">
            <v>CUSA</v>
          </cell>
          <cell r="H103" t="str">
            <v>Ohio State</v>
          </cell>
          <cell r="I103" t="str">
            <v>B10</v>
          </cell>
          <cell r="J103" t="str">
            <v>Ohio State</v>
          </cell>
          <cell r="K103" t="str">
            <v>Central Florida</v>
          </cell>
          <cell r="L103">
            <v>18</v>
          </cell>
          <cell r="M103">
            <v>50</v>
          </cell>
          <cell r="T103" t="str">
            <v>Central Florida</v>
          </cell>
          <cell r="AN103" t="str">
            <v>DNP</v>
          </cell>
          <cell r="AS103" t="str">
            <v>Central Florida</v>
          </cell>
          <cell r="AT103">
            <v>1</v>
          </cell>
          <cell r="AU103">
            <v>0</v>
          </cell>
          <cell r="AV103">
            <v>0</v>
          </cell>
          <cell r="AW103">
            <v>1</v>
          </cell>
          <cell r="AX103">
            <v>0</v>
          </cell>
          <cell r="AY103">
            <v>0</v>
          </cell>
          <cell r="BA103">
            <v>0</v>
          </cell>
          <cell r="BB103">
            <v>0</v>
          </cell>
          <cell r="BC103">
            <v>0</v>
          </cell>
          <cell r="BE103" t="str">
            <v>Ohio State</v>
          </cell>
          <cell r="BF103">
            <v>1</v>
          </cell>
          <cell r="BG103">
            <v>0</v>
          </cell>
          <cell r="BH103">
            <v>0</v>
          </cell>
          <cell r="BI103">
            <v>1</v>
          </cell>
          <cell r="BJ103">
            <v>0</v>
          </cell>
          <cell r="BK103">
            <v>0</v>
          </cell>
          <cell r="BL103">
            <v>71.92</v>
          </cell>
          <cell r="BM103">
            <v>84.88</v>
          </cell>
        </row>
        <row r="104">
          <cell r="A104">
            <v>2</v>
          </cell>
          <cell r="B104" t="str">
            <v>Sat</v>
          </cell>
          <cell r="C104">
            <v>41160</v>
          </cell>
          <cell r="D104">
            <v>0.6458333333333334</v>
          </cell>
          <cell r="E104" t="str">
            <v>FSN</v>
          </cell>
          <cell r="F104" t="str">
            <v>Rice</v>
          </cell>
          <cell r="G104" t="str">
            <v>CUSA</v>
          </cell>
          <cell r="H104" t="str">
            <v>Kansas</v>
          </cell>
          <cell r="I104" t="str">
            <v>B12</v>
          </cell>
          <cell r="J104" t="str">
            <v>Kansas</v>
          </cell>
          <cell r="K104" t="str">
            <v>Rice</v>
          </cell>
          <cell r="L104">
            <v>10</v>
          </cell>
          <cell r="M104">
            <v>61.5</v>
          </cell>
          <cell r="T104" t="str">
            <v>Kansas</v>
          </cell>
          <cell r="AN104" t="str">
            <v>DNP</v>
          </cell>
          <cell r="AS104" t="str">
            <v>Rice</v>
          </cell>
          <cell r="AT104">
            <v>0</v>
          </cell>
          <cell r="AU104">
            <v>1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BA104">
            <v>0</v>
          </cell>
          <cell r="BB104">
            <v>0</v>
          </cell>
          <cell r="BC104">
            <v>0</v>
          </cell>
          <cell r="BE104" t="str">
            <v>Kansas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60.14</v>
          </cell>
          <cell r="BM104">
            <v>66.35</v>
          </cell>
        </row>
        <row r="105">
          <cell r="A105">
            <v>2</v>
          </cell>
          <cell r="B105" t="str">
            <v>Sat</v>
          </cell>
          <cell r="C105">
            <v>41160</v>
          </cell>
          <cell r="D105">
            <v>0.5</v>
          </cell>
          <cell r="E105" t="str">
            <v>FX</v>
          </cell>
          <cell r="F105" t="str">
            <v>Miami (FL)</v>
          </cell>
          <cell r="G105" t="str">
            <v>ACC</v>
          </cell>
          <cell r="H105" t="str">
            <v>Kansas State</v>
          </cell>
          <cell r="I105" t="str">
            <v>B12</v>
          </cell>
          <cell r="J105" t="str">
            <v>Kansas State</v>
          </cell>
          <cell r="K105" t="str">
            <v>Miami (FL)</v>
          </cell>
          <cell r="L105">
            <v>6.5</v>
          </cell>
          <cell r="M105">
            <v>53.5</v>
          </cell>
          <cell r="T105" t="str">
            <v>Kansas State</v>
          </cell>
          <cell r="AN105" t="str">
            <v>Kansas State</v>
          </cell>
          <cell r="AO105">
            <v>28</v>
          </cell>
          <cell r="AP105" t="str">
            <v>MIAMI (FL)</v>
          </cell>
          <cell r="AQ105">
            <v>24</v>
          </cell>
          <cell r="AS105" t="str">
            <v>Miami (FL)</v>
          </cell>
          <cell r="AT105">
            <v>1</v>
          </cell>
          <cell r="AU105">
            <v>0</v>
          </cell>
          <cell r="AV105">
            <v>0</v>
          </cell>
          <cell r="AW105">
            <v>1</v>
          </cell>
          <cell r="AX105">
            <v>0</v>
          </cell>
          <cell r="AY105">
            <v>0</v>
          </cell>
          <cell r="BA105">
            <v>0</v>
          </cell>
          <cell r="BB105">
            <v>1</v>
          </cell>
          <cell r="BC105">
            <v>0</v>
          </cell>
          <cell r="BE105" t="str">
            <v>Kansas State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78.17</v>
          </cell>
          <cell r="BM105">
            <v>78.31</v>
          </cell>
        </row>
        <row r="106">
          <cell r="A106">
            <v>2</v>
          </cell>
          <cell r="B106" t="str">
            <v>Sat</v>
          </cell>
          <cell r="C106">
            <v>41160</v>
          </cell>
          <cell r="D106">
            <v>0.7916666666666666</v>
          </cell>
          <cell r="F106" t="str">
            <v>1AA Florida A&amp;M</v>
          </cell>
          <cell r="G106" t="str">
            <v>1AA</v>
          </cell>
          <cell r="H106" t="str">
            <v>Oklahoma</v>
          </cell>
          <cell r="I106" t="str">
            <v>B12</v>
          </cell>
          <cell r="AN106" t="str">
            <v>DNP</v>
          </cell>
          <cell r="AS106" t="str">
            <v>1AA Florida A&amp;M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BA106">
            <v>0</v>
          </cell>
          <cell r="BB106">
            <v>0</v>
          </cell>
          <cell r="BC106">
            <v>0</v>
          </cell>
          <cell r="BE106" t="str">
            <v>Oklahoma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42.57</v>
          </cell>
          <cell r="BM106">
            <v>90.36</v>
          </cell>
        </row>
        <row r="107">
          <cell r="A107">
            <v>2</v>
          </cell>
          <cell r="B107" t="str">
            <v>Sat</v>
          </cell>
          <cell r="C107">
            <v>41160</v>
          </cell>
          <cell r="D107">
            <v>0.7916666666666666</v>
          </cell>
          <cell r="E107" t="str">
            <v>FSSW</v>
          </cell>
          <cell r="F107" t="str">
            <v>1AA Grambling</v>
          </cell>
          <cell r="G107" t="str">
            <v>1AA</v>
          </cell>
          <cell r="H107" t="str">
            <v>TCU</v>
          </cell>
          <cell r="I107" t="str">
            <v>B12</v>
          </cell>
          <cell r="AN107" t="str">
            <v>DNP</v>
          </cell>
          <cell r="AS107" t="str">
            <v>1AA Grambling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BA107">
            <v>0</v>
          </cell>
          <cell r="BB107">
            <v>0</v>
          </cell>
          <cell r="BC107">
            <v>0</v>
          </cell>
          <cell r="BE107" t="str">
            <v>TCU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40.46</v>
          </cell>
          <cell r="BM107">
            <v>90.03</v>
          </cell>
        </row>
        <row r="108">
          <cell r="A108">
            <v>2</v>
          </cell>
          <cell r="B108" t="str">
            <v>Sat</v>
          </cell>
          <cell r="C108">
            <v>41160</v>
          </cell>
          <cell r="D108">
            <v>0.8333333333333334</v>
          </cell>
          <cell r="E108" t="str">
            <v>LHN</v>
          </cell>
          <cell r="F108" t="str">
            <v>New Mexico </v>
          </cell>
          <cell r="G108" t="str">
            <v>MWC</v>
          </cell>
          <cell r="H108" t="str">
            <v>Texas</v>
          </cell>
          <cell r="I108" t="str">
            <v>B12</v>
          </cell>
          <cell r="J108" t="str">
            <v>Texas</v>
          </cell>
          <cell r="K108" t="str">
            <v>New Mexico </v>
          </cell>
          <cell r="L108">
            <v>38</v>
          </cell>
          <cell r="M108">
            <v>53.5</v>
          </cell>
          <cell r="T108" t="str">
            <v>New Mexico </v>
          </cell>
          <cell r="AN108" t="str">
            <v>DNP</v>
          </cell>
          <cell r="AS108" t="str">
            <v>New Mexico 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BA108">
            <v>0</v>
          </cell>
          <cell r="BB108">
            <v>0</v>
          </cell>
          <cell r="BC108">
            <v>0</v>
          </cell>
          <cell r="BE108" t="str">
            <v>Texas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54.06</v>
          </cell>
          <cell r="BM108">
            <v>83.45</v>
          </cell>
        </row>
        <row r="109">
          <cell r="A109">
            <v>2</v>
          </cell>
          <cell r="B109" t="str">
            <v>Sat</v>
          </cell>
          <cell r="C109">
            <v>41160</v>
          </cell>
          <cell r="D109">
            <v>0.5</v>
          </cell>
          <cell r="E109" t="str">
            <v>espn3</v>
          </cell>
          <cell r="F109" t="str">
            <v>North Carolina St</v>
          </cell>
          <cell r="G109" t="str">
            <v>ACC</v>
          </cell>
          <cell r="H109" t="str">
            <v>Connecticut</v>
          </cell>
          <cell r="I109" t="str">
            <v>BE</v>
          </cell>
          <cell r="J109" t="str">
            <v>North Carolina St</v>
          </cell>
          <cell r="K109" t="str">
            <v>Connecticut</v>
          </cell>
          <cell r="L109">
            <v>5</v>
          </cell>
          <cell r="M109">
            <v>49.5</v>
          </cell>
          <cell r="T109" t="str">
            <v>North Carolina St</v>
          </cell>
          <cell r="AN109" t="str">
            <v>DNP</v>
          </cell>
          <cell r="AS109" t="str">
            <v>North Carolina St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BA109">
            <v>0</v>
          </cell>
          <cell r="BB109">
            <v>0</v>
          </cell>
          <cell r="BC109">
            <v>0</v>
          </cell>
          <cell r="BE109" t="str">
            <v>Connecticut</v>
          </cell>
          <cell r="BF109">
            <v>1</v>
          </cell>
          <cell r="BG109">
            <v>0</v>
          </cell>
          <cell r="BH109">
            <v>0</v>
          </cell>
          <cell r="BI109">
            <v>1</v>
          </cell>
          <cell r="BJ109">
            <v>0</v>
          </cell>
          <cell r="BK109">
            <v>0</v>
          </cell>
          <cell r="BL109">
            <v>73.22</v>
          </cell>
          <cell r="BM109">
            <v>74.95</v>
          </cell>
        </row>
        <row r="110">
          <cell r="A110">
            <v>2</v>
          </cell>
          <cell r="B110" t="str">
            <v>Sat</v>
          </cell>
          <cell r="C110">
            <v>41160</v>
          </cell>
          <cell r="D110">
            <v>0.6458333333333334</v>
          </cell>
          <cell r="E110" t="str">
            <v>espn3</v>
          </cell>
          <cell r="F110" t="str">
            <v>1AA Missouri State</v>
          </cell>
          <cell r="G110" t="str">
            <v>1AA</v>
          </cell>
          <cell r="H110" t="str">
            <v>Louisville</v>
          </cell>
          <cell r="I110" t="str">
            <v>BE</v>
          </cell>
          <cell r="AN110" t="str">
            <v>DNP</v>
          </cell>
          <cell r="AS110" t="str">
            <v>1AA Missouri State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BA110">
            <v>0</v>
          </cell>
          <cell r="BB110">
            <v>0</v>
          </cell>
          <cell r="BC110">
            <v>0</v>
          </cell>
          <cell r="BE110" t="str">
            <v>Louisville</v>
          </cell>
          <cell r="BF110">
            <v>1</v>
          </cell>
          <cell r="BG110">
            <v>0</v>
          </cell>
          <cell r="BH110">
            <v>0</v>
          </cell>
          <cell r="BI110">
            <v>1</v>
          </cell>
          <cell r="BJ110">
            <v>0</v>
          </cell>
          <cell r="BK110">
            <v>0</v>
          </cell>
          <cell r="BL110">
            <v>51.01</v>
          </cell>
          <cell r="BM110">
            <v>73.25</v>
          </cell>
        </row>
        <row r="111">
          <cell r="A111">
            <v>2</v>
          </cell>
          <cell r="B111" t="str">
            <v>Sat</v>
          </cell>
          <cell r="C111">
            <v>41160</v>
          </cell>
          <cell r="D111">
            <v>0.6458333333333334</v>
          </cell>
          <cell r="E111" t="str">
            <v>espn3</v>
          </cell>
          <cell r="F111" t="str">
            <v>1AA Howard</v>
          </cell>
          <cell r="G111" t="str">
            <v>1AA</v>
          </cell>
          <cell r="H111" t="str">
            <v>Rutgers</v>
          </cell>
          <cell r="I111" t="str">
            <v>BE</v>
          </cell>
          <cell r="AN111" t="str">
            <v>DNP</v>
          </cell>
          <cell r="AS111" t="str">
            <v>1AA Howard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BA111">
            <v>1</v>
          </cell>
          <cell r="BB111">
            <v>0</v>
          </cell>
          <cell r="BC111">
            <v>0</v>
          </cell>
          <cell r="BE111" t="str">
            <v>Rutgers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30.93</v>
          </cell>
          <cell r="BM111">
            <v>73.6</v>
          </cell>
        </row>
        <row r="112">
          <cell r="A112">
            <v>2</v>
          </cell>
          <cell r="B112" t="str">
            <v>Sat</v>
          </cell>
          <cell r="C112">
            <v>41160</v>
          </cell>
          <cell r="D112">
            <v>0.5</v>
          </cell>
          <cell r="E112" t="str">
            <v>ESPNU</v>
          </cell>
          <cell r="F112" t="str">
            <v>Maryland</v>
          </cell>
          <cell r="G112" t="str">
            <v>ACC</v>
          </cell>
          <cell r="H112" t="str">
            <v>Temple</v>
          </cell>
          <cell r="I112" t="str">
            <v>BE</v>
          </cell>
          <cell r="J112" t="str">
            <v>Temple</v>
          </cell>
          <cell r="K112" t="str">
            <v>Maryland</v>
          </cell>
          <cell r="L112">
            <v>10</v>
          </cell>
          <cell r="M112">
            <v>46</v>
          </cell>
          <cell r="T112" t="str">
            <v>Temple</v>
          </cell>
          <cell r="AN112" t="str">
            <v>Temple</v>
          </cell>
          <cell r="AO112">
            <v>38</v>
          </cell>
          <cell r="AP112" t="str">
            <v>MARYLAND</v>
          </cell>
          <cell r="AQ112">
            <v>7</v>
          </cell>
          <cell r="AS112" t="str">
            <v>Maryland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BA112">
            <v>1</v>
          </cell>
          <cell r="BB112">
            <v>1</v>
          </cell>
          <cell r="BC112">
            <v>0</v>
          </cell>
          <cell r="BE112" t="str">
            <v>Temple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67.82</v>
          </cell>
          <cell r="BM112">
            <v>72.43</v>
          </cell>
        </row>
        <row r="113">
          <cell r="A113">
            <v>2</v>
          </cell>
          <cell r="B113" t="str">
            <v>Sat</v>
          </cell>
          <cell r="C113">
            <v>41160</v>
          </cell>
          <cell r="D113">
            <v>0.8333333333333334</v>
          </cell>
          <cell r="E113" t="str">
            <v>CBSSN</v>
          </cell>
          <cell r="F113" t="str">
            <v>Louisiana Tech</v>
          </cell>
          <cell r="G113" t="str">
            <v>WAC</v>
          </cell>
          <cell r="H113" t="str">
            <v>Houston</v>
          </cell>
          <cell r="I113" t="str">
            <v>CUSA</v>
          </cell>
          <cell r="J113" t="str">
            <v>Louisiana Tech</v>
          </cell>
          <cell r="K113" t="str">
            <v>Houston</v>
          </cell>
          <cell r="L113">
            <v>3.5</v>
          </cell>
          <cell r="M113">
            <v>60.5</v>
          </cell>
          <cell r="T113" t="str">
            <v>Louisiana Tech</v>
          </cell>
          <cell r="Z113" t="str">
            <v>U</v>
          </cell>
          <cell r="AN113" t="str">
            <v>Houston</v>
          </cell>
          <cell r="AO113">
            <v>35</v>
          </cell>
          <cell r="AP113" t="str">
            <v>LOUISIANA TECH</v>
          </cell>
          <cell r="AQ113">
            <v>34</v>
          </cell>
          <cell r="AS113" t="str">
            <v>Louisiana Tech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BA113">
            <v>1</v>
          </cell>
          <cell r="BB113">
            <v>0</v>
          </cell>
          <cell r="BC113">
            <v>0</v>
          </cell>
          <cell r="BE113" t="str">
            <v>Houston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1</v>
          </cell>
          <cell r="BK113">
            <v>0</v>
          </cell>
          <cell r="BL113">
            <v>72.03</v>
          </cell>
          <cell r="BM113">
            <v>71.73</v>
          </cell>
        </row>
        <row r="114">
          <cell r="A114">
            <v>2</v>
          </cell>
          <cell r="B114" t="str">
            <v>Sat</v>
          </cell>
          <cell r="C114">
            <v>41160</v>
          </cell>
          <cell r="D114">
            <v>0.7916666666666666</v>
          </cell>
          <cell r="E114" t="str">
            <v>FCS</v>
          </cell>
          <cell r="F114" t="str">
            <v>1AA Western Carolina</v>
          </cell>
          <cell r="G114" t="str">
            <v>1AA</v>
          </cell>
          <cell r="H114" t="str">
            <v>Marshall</v>
          </cell>
          <cell r="I114" t="str">
            <v>CUSA</v>
          </cell>
          <cell r="AN114" t="str">
            <v>DNP</v>
          </cell>
          <cell r="AS114" t="str">
            <v>1AA Western Carolina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BA114">
            <v>0</v>
          </cell>
          <cell r="BB114">
            <v>0</v>
          </cell>
          <cell r="BC114">
            <v>0</v>
          </cell>
          <cell r="BE114" t="str">
            <v>Marshall</v>
          </cell>
          <cell r="BF114">
            <v>0</v>
          </cell>
          <cell r="BG114">
            <v>1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42.5</v>
          </cell>
          <cell r="BM114">
            <v>64.15</v>
          </cell>
        </row>
        <row r="115">
          <cell r="A115">
            <v>2</v>
          </cell>
          <cell r="B115" t="str">
            <v>Sat</v>
          </cell>
          <cell r="C115">
            <v>41160</v>
          </cell>
          <cell r="D115">
            <v>0.8333333333333334</v>
          </cell>
          <cell r="F115" t="str">
            <v>1AA Stephen F Austin</v>
          </cell>
          <cell r="G115" t="str">
            <v>1AA</v>
          </cell>
          <cell r="H115" t="str">
            <v>SMU</v>
          </cell>
          <cell r="I115" t="str">
            <v>CUSA</v>
          </cell>
          <cell r="AN115" t="str">
            <v>DNP</v>
          </cell>
          <cell r="AS115" t="str">
            <v>1AA Stephen F Austin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BA115">
            <v>0</v>
          </cell>
          <cell r="BB115">
            <v>0</v>
          </cell>
          <cell r="BC115">
            <v>0</v>
          </cell>
          <cell r="BE115" t="str">
            <v>SMU</v>
          </cell>
          <cell r="BF115">
            <v>0</v>
          </cell>
          <cell r="BG115">
            <v>1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57.27</v>
          </cell>
          <cell r="BM115">
            <v>67.48</v>
          </cell>
        </row>
        <row r="116">
          <cell r="A116">
            <v>2</v>
          </cell>
          <cell r="B116" t="str">
            <v>Sat</v>
          </cell>
          <cell r="C116">
            <v>41160</v>
          </cell>
          <cell r="D116">
            <v>0.5</v>
          </cell>
          <cell r="E116" t="str">
            <v>FSN</v>
          </cell>
          <cell r="F116" t="str">
            <v>Tulane</v>
          </cell>
          <cell r="G116" t="str">
            <v>CUSA</v>
          </cell>
          <cell r="H116" t="str">
            <v>Tulsa</v>
          </cell>
          <cell r="I116" t="str">
            <v>CUSA</v>
          </cell>
          <cell r="J116" t="str">
            <v>Tulsa</v>
          </cell>
          <cell r="K116" t="str">
            <v>Tulane</v>
          </cell>
          <cell r="L116">
            <v>25.5</v>
          </cell>
          <cell r="M116">
            <v>57</v>
          </cell>
          <cell r="T116" t="str">
            <v>Tulsa</v>
          </cell>
          <cell r="AN116" t="str">
            <v>Tulsa</v>
          </cell>
          <cell r="AO116">
            <v>31</v>
          </cell>
          <cell r="AP116" t="str">
            <v>TULANE</v>
          </cell>
          <cell r="AQ116">
            <v>3</v>
          </cell>
          <cell r="AS116" t="str">
            <v>Tulane</v>
          </cell>
          <cell r="AT116">
            <v>1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BA116">
            <v>0</v>
          </cell>
          <cell r="BB116">
            <v>7</v>
          </cell>
          <cell r="BC116">
            <v>0</v>
          </cell>
          <cell r="BE116" t="str">
            <v>Tulsa</v>
          </cell>
          <cell r="BF116">
            <v>0</v>
          </cell>
          <cell r="BG116">
            <v>1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52.49</v>
          </cell>
          <cell r="BM116">
            <v>73.66</v>
          </cell>
        </row>
        <row r="117">
          <cell r="A117">
            <v>2</v>
          </cell>
          <cell r="B117" t="str">
            <v>Sat</v>
          </cell>
          <cell r="C117">
            <v>41160</v>
          </cell>
          <cell r="D117">
            <v>0.625</v>
          </cell>
          <cell r="E117" t="str">
            <v>BYUtv</v>
          </cell>
          <cell r="F117" t="str">
            <v>1AA Weber State</v>
          </cell>
          <cell r="G117" t="str">
            <v>1AA</v>
          </cell>
          <cell r="H117" t="str">
            <v>BYU</v>
          </cell>
          <cell r="I117" t="str">
            <v>Ind</v>
          </cell>
          <cell r="AN117" t="str">
            <v>DNP</v>
          </cell>
          <cell r="AS117" t="str">
            <v>1AA Weber State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BA117">
            <v>0</v>
          </cell>
          <cell r="BB117">
            <v>0</v>
          </cell>
          <cell r="BC117">
            <v>0</v>
          </cell>
          <cell r="BE117" t="str">
            <v>BYU</v>
          </cell>
          <cell r="BF117">
            <v>1</v>
          </cell>
          <cell r="BG117">
            <v>0</v>
          </cell>
          <cell r="BH117">
            <v>0</v>
          </cell>
          <cell r="BI117">
            <v>1</v>
          </cell>
          <cell r="BJ117">
            <v>0</v>
          </cell>
          <cell r="BK117">
            <v>0</v>
          </cell>
          <cell r="BL117">
            <v>55.95</v>
          </cell>
          <cell r="BM117">
            <v>79.11</v>
          </cell>
        </row>
        <row r="118">
          <cell r="A118">
            <v>2</v>
          </cell>
          <cell r="B118" t="str">
            <v>Sat</v>
          </cell>
          <cell r="C118">
            <v>41160</v>
          </cell>
          <cell r="D118">
            <v>0.6458333333333334</v>
          </cell>
          <cell r="E118" t="str">
            <v>NBC</v>
          </cell>
          <cell r="F118" t="str">
            <v>Purdue</v>
          </cell>
          <cell r="G118" t="str">
            <v>B10</v>
          </cell>
          <cell r="H118" t="str">
            <v>Notre Dame</v>
          </cell>
          <cell r="I118" t="str">
            <v>Ind</v>
          </cell>
          <cell r="J118" t="str">
            <v>Notre Dame</v>
          </cell>
          <cell r="K118" t="str">
            <v>Purdue</v>
          </cell>
          <cell r="L118">
            <v>14</v>
          </cell>
          <cell r="M118">
            <v>51.5</v>
          </cell>
          <cell r="T118" t="str">
            <v>Purdue</v>
          </cell>
          <cell r="AN118" t="str">
            <v>Notre Dame</v>
          </cell>
          <cell r="AO118">
            <v>38</v>
          </cell>
          <cell r="AP118" t="str">
            <v>PURDUE</v>
          </cell>
          <cell r="AQ118">
            <v>10</v>
          </cell>
          <cell r="AS118" t="str">
            <v>Purdue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BA118">
            <v>2</v>
          </cell>
          <cell r="BB118">
            <v>4</v>
          </cell>
          <cell r="BC118">
            <v>1</v>
          </cell>
          <cell r="BE118" t="str">
            <v>Notre Dame</v>
          </cell>
          <cell r="BF118">
            <v>1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70.87</v>
          </cell>
          <cell r="BM118">
            <v>83.08</v>
          </cell>
        </row>
        <row r="119">
          <cell r="A119">
            <v>2</v>
          </cell>
          <cell r="B119" t="str">
            <v>Sat</v>
          </cell>
          <cell r="C119">
            <v>41160</v>
          </cell>
          <cell r="D119">
            <v>0.7916666666666666</v>
          </cell>
          <cell r="E119" t="str">
            <v>espn3</v>
          </cell>
          <cell r="F119" t="str">
            <v>Idaho </v>
          </cell>
          <cell r="G119" t="str">
            <v>WAC</v>
          </cell>
          <cell r="H119" t="str">
            <v>Bowling Green</v>
          </cell>
          <cell r="I119" t="str">
            <v>MAC</v>
          </cell>
          <cell r="J119" t="str">
            <v>Bowling Green</v>
          </cell>
          <cell r="K119" t="str">
            <v>Idaho </v>
          </cell>
          <cell r="L119">
            <v>16.5</v>
          </cell>
          <cell r="M119">
            <v>50</v>
          </cell>
          <cell r="T119" t="str">
            <v>Bowling Green</v>
          </cell>
          <cell r="AN119" t="str">
            <v>Bowling Green</v>
          </cell>
          <cell r="AO119">
            <v>32</v>
          </cell>
          <cell r="AP119" t="str">
            <v>IDAHO </v>
          </cell>
          <cell r="AQ119">
            <v>15</v>
          </cell>
          <cell r="AS119" t="str">
            <v>Idaho 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BA119">
            <v>0</v>
          </cell>
          <cell r="BB119">
            <v>1</v>
          </cell>
          <cell r="BC119">
            <v>0</v>
          </cell>
          <cell r="BE119" t="str">
            <v>Bowling Green</v>
          </cell>
          <cell r="BF119">
            <v>1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56.23</v>
          </cell>
          <cell r="BM119">
            <v>62.92</v>
          </cell>
        </row>
        <row r="120">
          <cell r="A120">
            <v>2</v>
          </cell>
          <cell r="B120" t="str">
            <v>Sat</v>
          </cell>
          <cell r="C120">
            <v>41160</v>
          </cell>
          <cell r="D120">
            <v>0.75</v>
          </cell>
          <cell r="F120" t="str">
            <v>1AA Morgan State</v>
          </cell>
          <cell r="G120" t="str">
            <v>1AA</v>
          </cell>
          <cell r="H120" t="str">
            <v>Buffalo </v>
          </cell>
          <cell r="I120" t="str">
            <v>MAC</v>
          </cell>
          <cell r="AN120" t="str">
            <v>DNP</v>
          </cell>
          <cell r="AS120" t="str">
            <v>1AA Morgan State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BA120">
            <v>0</v>
          </cell>
          <cell r="BB120">
            <v>0</v>
          </cell>
          <cell r="BC120">
            <v>0</v>
          </cell>
          <cell r="BE120" t="str">
            <v>Buffalo </v>
          </cell>
          <cell r="BF120">
            <v>1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35.06</v>
          </cell>
          <cell r="BM120">
            <v>57.75</v>
          </cell>
        </row>
        <row r="121">
          <cell r="A121">
            <v>2</v>
          </cell>
          <cell r="B121" t="str">
            <v>Sat</v>
          </cell>
          <cell r="C121">
            <v>41160</v>
          </cell>
          <cell r="D121">
            <v>0.6458333333333334</v>
          </cell>
          <cell r="E121" t="str">
            <v>ESPNU</v>
          </cell>
          <cell r="F121" t="str">
            <v>Michigan State</v>
          </cell>
          <cell r="G121" t="str">
            <v>B10</v>
          </cell>
          <cell r="H121" t="str">
            <v>Central Michigan</v>
          </cell>
          <cell r="I121" t="str">
            <v>MAC</v>
          </cell>
          <cell r="J121" t="str">
            <v>Michigan State</v>
          </cell>
          <cell r="K121" t="str">
            <v>Central Michigan</v>
          </cell>
          <cell r="L121">
            <v>20.5</v>
          </cell>
          <cell r="M121">
            <v>48</v>
          </cell>
          <cell r="T121" t="str">
            <v>Michigan State</v>
          </cell>
          <cell r="AN121" t="str">
            <v>MICHIGAN STATE</v>
          </cell>
          <cell r="AO121">
            <v>45</v>
          </cell>
          <cell r="AP121" t="str">
            <v>Central Michigan</v>
          </cell>
          <cell r="AQ121">
            <v>7</v>
          </cell>
          <cell r="AS121" t="str">
            <v>Michigan State</v>
          </cell>
          <cell r="AT121">
            <v>0</v>
          </cell>
          <cell r="AU121">
            <v>1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BA121">
            <v>1</v>
          </cell>
          <cell r="BB121">
            <v>1</v>
          </cell>
          <cell r="BC121">
            <v>0</v>
          </cell>
          <cell r="BE121" t="str">
            <v>Central Michigan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82.47</v>
          </cell>
          <cell r="BM121">
            <v>59.69</v>
          </cell>
        </row>
        <row r="122">
          <cell r="A122">
            <v>2</v>
          </cell>
          <cell r="B122" t="str">
            <v>Sat</v>
          </cell>
          <cell r="C122">
            <v>41160</v>
          </cell>
          <cell r="D122">
            <v>0.5833333333333334</v>
          </cell>
          <cell r="F122" t="str">
            <v>1AA Illinois State</v>
          </cell>
          <cell r="G122" t="str">
            <v>1AA</v>
          </cell>
          <cell r="H122" t="str">
            <v>Eastern Michigan</v>
          </cell>
          <cell r="I122" t="str">
            <v>MAC</v>
          </cell>
          <cell r="AN122" t="str">
            <v>DNP</v>
          </cell>
          <cell r="AS122" t="str">
            <v>1AA Illinois State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BA122">
            <v>0</v>
          </cell>
          <cell r="BB122">
            <v>0</v>
          </cell>
          <cell r="BC122">
            <v>0</v>
          </cell>
          <cell r="BE122" t="str">
            <v>Eastern Michigan</v>
          </cell>
          <cell r="BF122">
            <v>0</v>
          </cell>
          <cell r="BG122">
            <v>1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58.38</v>
          </cell>
          <cell r="BM122">
            <v>53.73</v>
          </cell>
        </row>
        <row r="123">
          <cell r="A123">
            <v>2</v>
          </cell>
          <cell r="B123" t="str">
            <v>Sat</v>
          </cell>
          <cell r="C123">
            <v>41160</v>
          </cell>
          <cell r="D123">
            <v>0.6458333333333334</v>
          </cell>
          <cell r="E123" t="str">
            <v>espn3</v>
          </cell>
          <cell r="F123" t="str">
            <v>Indiana</v>
          </cell>
          <cell r="G123" t="str">
            <v>B10</v>
          </cell>
          <cell r="H123" t="str">
            <v>Massachusetts</v>
          </cell>
          <cell r="I123" t="str">
            <v>MAC</v>
          </cell>
          <cell r="J123" t="str">
            <v>Indiana</v>
          </cell>
          <cell r="K123" t="str">
            <v>Massachusetts</v>
          </cell>
          <cell r="L123">
            <v>14.5</v>
          </cell>
          <cell r="M123">
            <v>49.5</v>
          </cell>
          <cell r="T123" t="str">
            <v>Massachusetts</v>
          </cell>
          <cell r="AN123" t="str">
            <v>DNP</v>
          </cell>
          <cell r="AS123" t="str">
            <v>Indiana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BA123">
            <v>0</v>
          </cell>
          <cell r="BB123">
            <v>0</v>
          </cell>
          <cell r="BC123">
            <v>0</v>
          </cell>
          <cell r="BE123" t="str">
            <v>Massachusetts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59.64</v>
          </cell>
          <cell r="BM123">
            <v>55.58</v>
          </cell>
        </row>
        <row r="124">
          <cell r="A124">
            <v>2</v>
          </cell>
          <cell r="B124" t="str">
            <v>Sat</v>
          </cell>
          <cell r="C124">
            <v>41160</v>
          </cell>
          <cell r="D124">
            <v>0.5416666666666666</v>
          </cell>
          <cell r="E124" t="str">
            <v>espn3</v>
          </cell>
          <cell r="F124" t="str">
            <v>1AA Southern Illinois</v>
          </cell>
          <cell r="G124" t="str">
            <v>1AA</v>
          </cell>
          <cell r="H124" t="str">
            <v>Miami (OH)</v>
          </cell>
          <cell r="I124" t="str">
            <v>MAC</v>
          </cell>
          <cell r="AN124" t="str">
            <v>DNP</v>
          </cell>
          <cell r="AS124" t="str">
            <v>1AA Southern Illinois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BA124">
            <v>0</v>
          </cell>
          <cell r="BB124">
            <v>0</v>
          </cell>
          <cell r="BC124">
            <v>0</v>
          </cell>
          <cell r="BE124" t="str">
            <v>Miami (OH)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54.64</v>
          </cell>
          <cell r="BM124">
            <v>60.52</v>
          </cell>
        </row>
        <row r="125">
          <cell r="A125">
            <v>2</v>
          </cell>
          <cell r="B125" t="str">
            <v>Sat</v>
          </cell>
          <cell r="C125">
            <v>41160</v>
          </cell>
          <cell r="D125">
            <v>0.7916666666666666</v>
          </cell>
          <cell r="E125" t="str">
            <v>espn3'</v>
          </cell>
          <cell r="F125" t="str">
            <v>1AA Tennessee Martin</v>
          </cell>
          <cell r="G125" t="str">
            <v>1AA</v>
          </cell>
          <cell r="H125" t="str">
            <v>Northern Illinois</v>
          </cell>
          <cell r="I125" t="str">
            <v>MAC</v>
          </cell>
          <cell r="AN125" t="str">
            <v>DNP</v>
          </cell>
          <cell r="AS125" t="str">
            <v>1AA Tennessee Martin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BA125">
            <v>0</v>
          </cell>
          <cell r="BB125">
            <v>0</v>
          </cell>
          <cell r="BC125">
            <v>0</v>
          </cell>
          <cell r="BE125" t="str">
            <v>Northern Illinois</v>
          </cell>
          <cell r="BF125">
            <v>1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48.02</v>
          </cell>
          <cell r="BM125">
            <v>72.41</v>
          </cell>
        </row>
        <row r="126">
          <cell r="A126">
            <v>2</v>
          </cell>
          <cell r="B126" t="str">
            <v>Sat</v>
          </cell>
          <cell r="C126">
            <v>41160</v>
          </cell>
          <cell r="D126">
            <v>0.7916666666666666</v>
          </cell>
          <cell r="E126" t="str">
            <v>espn3</v>
          </cell>
          <cell r="F126" t="str">
            <v>New Mexico State</v>
          </cell>
          <cell r="G126" t="str">
            <v>WAC</v>
          </cell>
          <cell r="H126" t="str">
            <v>Ohio</v>
          </cell>
          <cell r="I126" t="str">
            <v>MAC</v>
          </cell>
          <cell r="J126" t="str">
            <v>Ohio</v>
          </cell>
          <cell r="K126" t="str">
            <v>New Mexico State</v>
          </cell>
          <cell r="L126">
            <v>21</v>
          </cell>
          <cell r="M126">
            <v>58.5</v>
          </cell>
          <cell r="T126" t="str">
            <v>New Mexico State</v>
          </cell>
          <cell r="AN126" t="str">
            <v>Ohio</v>
          </cell>
          <cell r="AO126">
            <v>44</v>
          </cell>
          <cell r="AP126" t="str">
            <v>NEW MEXICO STATE</v>
          </cell>
          <cell r="AQ126">
            <v>24</v>
          </cell>
          <cell r="AS126" t="str">
            <v>New Mexico State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BA126">
            <v>0</v>
          </cell>
          <cell r="BB126">
            <v>1</v>
          </cell>
          <cell r="BC126">
            <v>0</v>
          </cell>
          <cell r="BE126" t="str">
            <v>Ohio</v>
          </cell>
          <cell r="BF126">
            <v>1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56.16</v>
          </cell>
          <cell r="BM126">
            <v>69.45</v>
          </cell>
        </row>
        <row r="127">
          <cell r="A127">
            <v>2</v>
          </cell>
          <cell r="B127" t="str">
            <v>Sat</v>
          </cell>
          <cell r="C127">
            <v>41160</v>
          </cell>
          <cell r="D127">
            <v>0.7916666666666666</v>
          </cell>
          <cell r="E127" t="str">
            <v>espn3</v>
          </cell>
          <cell r="F127" t="str">
            <v>1AA Eastern Illinois</v>
          </cell>
          <cell r="G127" t="str">
            <v>1AA</v>
          </cell>
          <cell r="H127" t="str">
            <v>Western Michigan</v>
          </cell>
          <cell r="I127" t="str">
            <v>MAC</v>
          </cell>
          <cell r="AN127" t="str">
            <v>DNP</v>
          </cell>
          <cell r="AS127" t="str">
            <v>1AA Eastern Illinois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BA127">
            <v>0</v>
          </cell>
          <cell r="BB127">
            <v>0</v>
          </cell>
          <cell r="BC127">
            <v>0</v>
          </cell>
          <cell r="BE127" t="str">
            <v>Western Michigan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47.31</v>
          </cell>
          <cell r="BM127">
            <v>64.99</v>
          </cell>
        </row>
        <row r="128">
          <cell r="A128">
            <v>2</v>
          </cell>
          <cell r="B128" t="str">
            <v>Sat</v>
          </cell>
          <cell r="C128">
            <v>41160</v>
          </cell>
          <cell r="D128">
            <v>0.7916666666666666</v>
          </cell>
          <cell r="F128" t="str">
            <v>1AA North Dakota St</v>
          </cell>
          <cell r="G128" t="str">
            <v>1AA</v>
          </cell>
          <cell r="H128" t="str">
            <v>Colorado State</v>
          </cell>
          <cell r="I128" t="str">
            <v>MWC</v>
          </cell>
          <cell r="AN128" t="str">
            <v>DNP</v>
          </cell>
          <cell r="AS128" t="str">
            <v>1AA North Dakota St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BA128">
            <v>0</v>
          </cell>
          <cell r="BB128">
            <v>0</v>
          </cell>
          <cell r="BC128">
            <v>0</v>
          </cell>
          <cell r="BE128" t="str">
            <v>Colorado State</v>
          </cell>
          <cell r="BF128">
            <v>1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68.97</v>
          </cell>
          <cell r="BM128">
            <v>59.94</v>
          </cell>
        </row>
        <row r="129">
          <cell r="A129">
            <v>2</v>
          </cell>
          <cell r="B129" t="str">
            <v>Sat</v>
          </cell>
          <cell r="C129">
            <v>41160</v>
          </cell>
          <cell r="D129">
            <v>0.6458333333333334</v>
          </cell>
          <cell r="E129" t="str">
            <v>CBSSN</v>
          </cell>
          <cell r="F129" t="str">
            <v>South Florida</v>
          </cell>
          <cell r="G129" t="str">
            <v>BE</v>
          </cell>
          <cell r="H129" t="str">
            <v>Nevada </v>
          </cell>
          <cell r="I129" t="str">
            <v>MWC</v>
          </cell>
          <cell r="J129" t="str">
            <v>Nevada </v>
          </cell>
          <cell r="K129" t="str">
            <v>South Florida</v>
          </cell>
          <cell r="L129">
            <v>2</v>
          </cell>
          <cell r="M129">
            <v>54</v>
          </cell>
          <cell r="T129" t="str">
            <v>Nevada </v>
          </cell>
          <cell r="AN129" t="str">
            <v>DNP</v>
          </cell>
          <cell r="AS129" t="str">
            <v>South Florida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BA129">
            <v>0</v>
          </cell>
          <cell r="BB129">
            <v>0</v>
          </cell>
          <cell r="BC129">
            <v>0</v>
          </cell>
          <cell r="BE129" t="str">
            <v>Nevada </v>
          </cell>
          <cell r="BF129">
            <v>1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74.52</v>
          </cell>
          <cell r="BM129">
            <v>75.98</v>
          </cell>
        </row>
        <row r="130">
          <cell r="A130">
            <v>2</v>
          </cell>
          <cell r="B130" t="str">
            <v>Sat</v>
          </cell>
          <cell r="C130">
            <v>41160</v>
          </cell>
          <cell r="D130">
            <v>0.8125</v>
          </cell>
          <cell r="E130" t="str">
            <v>NBCSN</v>
          </cell>
          <cell r="F130" t="str">
            <v>Army </v>
          </cell>
          <cell r="G130" t="str">
            <v>Ind</v>
          </cell>
          <cell r="H130" t="str">
            <v>San Diego State</v>
          </cell>
          <cell r="I130" t="str">
            <v>MWC</v>
          </cell>
          <cell r="J130" t="str">
            <v>San Diego State</v>
          </cell>
          <cell r="K130" t="str">
            <v>Army </v>
          </cell>
          <cell r="L130">
            <v>6</v>
          </cell>
          <cell r="M130">
            <v>50</v>
          </cell>
          <cell r="T130" t="str">
            <v>San Diego State</v>
          </cell>
          <cell r="AN130" t="str">
            <v>San Diego State</v>
          </cell>
          <cell r="AO130">
            <v>23</v>
          </cell>
          <cell r="AP130" t="str">
            <v>ARMY </v>
          </cell>
          <cell r="AQ130">
            <v>20</v>
          </cell>
          <cell r="AS130" t="str">
            <v>Army 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BA130">
            <v>1</v>
          </cell>
          <cell r="BB130">
            <v>0</v>
          </cell>
          <cell r="BC130">
            <v>0</v>
          </cell>
          <cell r="BE130" t="str">
            <v>San Diego State</v>
          </cell>
          <cell r="BF130">
            <v>1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63.97</v>
          </cell>
          <cell r="BM130">
            <v>69.24</v>
          </cell>
        </row>
        <row r="131">
          <cell r="A131">
            <v>2</v>
          </cell>
          <cell r="B131" t="str">
            <v>Sat</v>
          </cell>
          <cell r="C131">
            <v>41160</v>
          </cell>
          <cell r="D131">
            <v>0.9166666666666666</v>
          </cell>
          <cell r="F131" t="str">
            <v>1AA Northern Arizona</v>
          </cell>
          <cell r="G131" t="str">
            <v>1AA</v>
          </cell>
          <cell r="H131" t="str">
            <v>UNLV</v>
          </cell>
          <cell r="I131" t="str">
            <v>MWC</v>
          </cell>
          <cell r="AN131" t="str">
            <v>DNP</v>
          </cell>
          <cell r="AS131" t="str">
            <v>1AA Northern Arizona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BA131">
            <v>0</v>
          </cell>
          <cell r="BB131">
            <v>0</v>
          </cell>
          <cell r="BC131">
            <v>0</v>
          </cell>
          <cell r="BE131" t="str">
            <v>UNLV</v>
          </cell>
          <cell r="BF131">
            <v>1</v>
          </cell>
          <cell r="BG131">
            <v>0</v>
          </cell>
          <cell r="BH131">
            <v>0</v>
          </cell>
          <cell r="BI131">
            <v>1</v>
          </cell>
          <cell r="BJ131">
            <v>0</v>
          </cell>
          <cell r="BK131">
            <v>0</v>
          </cell>
          <cell r="BL131">
            <v>54.76</v>
          </cell>
          <cell r="BM131">
            <v>56.81</v>
          </cell>
        </row>
        <row r="132">
          <cell r="A132">
            <v>2</v>
          </cell>
          <cell r="B132" t="str">
            <v>Sat</v>
          </cell>
          <cell r="C132">
            <v>41160</v>
          </cell>
          <cell r="D132">
            <v>0.6666666666666666</v>
          </cell>
          <cell r="F132" t="str">
            <v>Toledo </v>
          </cell>
          <cell r="G132" t="str">
            <v>MAC</v>
          </cell>
          <cell r="H132" t="str">
            <v>Wyoming</v>
          </cell>
          <cell r="I132" t="str">
            <v>MWC</v>
          </cell>
          <cell r="J132" t="str">
            <v>Wyoming</v>
          </cell>
          <cell r="K132" t="str">
            <v>Toledo </v>
          </cell>
          <cell r="L132">
            <v>3</v>
          </cell>
          <cell r="M132">
            <v>57</v>
          </cell>
          <cell r="T132" t="str">
            <v>Wyoming</v>
          </cell>
          <cell r="AN132" t="str">
            <v>DNP</v>
          </cell>
          <cell r="AS132" t="str">
            <v>Toledo </v>
          </cell>
          <cell r="AT132">
            <v>1</v>
          </cell>
          <cell r="AU132">
            <v>0</v>
          </cell>
          <cell r="AV132">
            <v>0</v>
          </cell>
          <cell r="AW132">
            <v>1</v>
          </cell>
          <cell r="AX132">
            <v>0</v>
          </cell>
          <cell r="AY132">
            <v>0</v>
          </cell>
          <cell r="BA132">
            <v>0</v>
          </cell>
          <cell r="BB132">
            <v>1</v>
          </cell>
          <cell r="BC132">
            <v>0</v>
          </cell>
          <cell r="BE132" t="str">
            <v>Wyoming</v>
          </cell>
          <cell r="BF132">
            <v>1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68.78</v>
          </cell>
          <cell r="BM132">
            <v>64.65</v>
          </cell>
        </row>
        <row r="133">
          <cell r="A133">
            <v>2</v>
          </cell>
          <cell r="B133" t="str">
            <v>Sat</v>
          </cell>
          <cell r="C133">
            <v>41160</v>
          </cell>
          <cell r="D133">
            <v>0.9375</v>
          </cell>
          <cell r="E133" t="str">
            <v>PAC12</v>
          </cell>
          <cell r="F133" t="str">
            <v>Oklahoma State</v>
          </cell>
          <cell r="G133" t="str">
            <v>B12</v>
          </cell>
          <cell r="H133" t="str">
            <v>Arizona</v>
          </cell>
          <cell r="I133" t="str">
            <v>P12</v>
          </cell>
          <cell r="J133" t="str">
            <v>Oklahoma State</v>
          </cell>
          <cell r="K133" t="str">
            <v>Arizona</v>
          </cell>
          <cell r="L133">
            <v>10.5</v>
          </cell>
          <cell r="M133">
            <v>69.5</v>
          </cell>
          <cell r="T133" t="str">
            <v>Oklahoma State</v>
          </cell>
          <cell r="AN133" t="str">
            <v>OKLAHOMA STATE</v>
          </cell>
          <cell r="AO133">
            <v>37</v>
          </cell>
          <cell r="AP133" t="str">
            <v>Arizona</v>
          </cell>
          <cell r="AQ133">
            <v>14</v>
          </cell>
          <cell r="AS133" t="str">
            <v>Oklahoma State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BA133">
            <v>1</v>
          </cell>
          <cell r="BB133">
            <v>0</v>
          </cell>
          <cell r="BC133">
            <v>0</v>
          </cell>
          <cell r="BE133" t="str">
            <v>Arizona</v>
          </cell>
          <cell r="BF133">
            <v>0</v>
          </cell>
          <cell r="BG133">
            <v>1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87.31</v>
          </cell>
          <cell r="BM133">
            <v>75.77</v>
          </cell>
        </row>
        <row r="134">
          <cell r="A134">
            <v>2</v>
          </cell>
          <cell r="B134" t="str">
            <v>Sat</v>
          </cell>
          <cell r="C134">
            <v>41160</v>
          </cell>
          <cell r="D134">
            <v>0.9375</v>
          </cell>
          <cell r="E134" t="str">
            <v>ESPN</v>
          </cell>
          <cell r="F134" t="str">
            <v>Illinois</v>
          </cell>
          <cell r="G134" t="str">
            <v>B10</v>
          </cell>
          <cell r="H134" t="str">
            <v>Arizona State</v>
          </cell>
          <cell r="I134" t="str">
            <v>P12</v>
          </cell>
          <cell r="J134" t="str">
            <v>Arizona State</v>
          </cell>
          <cell r="K134" t="str">
            <v>Illinois</v>
          </cell>
          <cell r="L134">
            <v>3.5</v>
          </cell>
          <cell r="M134">
            <v>49</v>
          </cell>
          <cell r="T134" t="str">
            <v>Arizona State</v>
          </cell>
          <cell r="AN134" t="str">
            <v>ILLINOIS</v>
          </cell>
          <cell r="AO134">
            <v>17</v>
          </cell>
          <cell r="AP134" t="str">
            <v>Arizona State</v>
          </cell>
          <cell r="AQ134">
            <v>14</v>
          </cell>
          <cell r="AS134" t="str">
            <v>Illinois</v>
          </cell>
          <cell r="AT134">
            <v>1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BA134">
            <v>1</v>
          </cell>
          <cell r="BB134">
            <v>0</v>
          </cell>
          <cell r="BC134">
            <v>0</v>
          </cell>
          <cell r="BE134" t="str">
            <v>Arizona State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74.6</v>
          </cell>
          <cell r="BM134">
            <v>80.87</v>
          </cell>
        </row>
        <row r="135">
          <cell r="A135">
            <v>2</v>
          </cell>
          <cell r="B135" t="str">
            <v>Sat</v>
          </cell>
          <cell r="C135">
            <v>41160</v>
          </cell>
          <cell r="D135">
            <v>0.625</v>
          </cell>
          <cell r="E135" t="str">
            <v>PAC12</v>
          </cell>
          <cell r="F135" t="str">
            <v>1AA Southern Utah</v>
          </cell>
          <cell r="G135" t="str">
            <v>1AA</v>
          </cell>
          <cell r="H135" t="str">
            <v>California</v>
          </cell>
          <cell r="I135" t="str">
            <v>P12</v>
          </cell>
          <cell r="AN135" t="str">
            <v>DNP</v>
          </cell>
          <cell r="AS135" t="str">
            <v>1AA Southern Utah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BA135">
            <v>0</v>
          </cell>
          <cell r="BB135">
            <v>0</v>
          </cell>
          <cell r="BC135">
            <v>0</v>
          </cell>
          <cell r="BE135" t="str">
            <v>California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1</v>
          </cell>
          <cell r="BK135">
            <v>0</v>
          </cell>
          <cell r="BL135">
            <v>55.14</v>
          </cell>
          <cell r="BM135">
            <v>77.3</v>
          </cell>
        </row>
        <row r="136">
          <cell r="A136">
            <v>2</v>
          </cell>
          <cell r="B136" t="str">
            <v>Sat</v>
          </cell>
          <cell r="C136">
            <v>41160</v>
          </cell>
          <cell r="D136">
            <v>0.625</v>
          </cell>
          <cell r="E136" t="str">
            <v>PAC12</v>
          </cell>
          <cell r="F136" t="str">
            <v>1AA Sacremento State</v>
          </cell>
          <cell r="G136" t="str">
            <v>1AA</v>
          </cell>
          <cell r="H136" t="str">
            <v>Colorado</v>
          </cell>
          <cell r="I136" t="str">
            <v>P12</v>
          </cell>
          <cell r="AN136" t="str">
            <v>DNP</v>
          </cell>
          <cell r="AS136" t="str">
            <v>1AA Sacremento State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BA136">
            <v>0</v>
          </cell>
          <cell r="BB136">
            <v>0</v>
          </cell>
          <cell r="BC136">
            <v>0</v>
          </cell>
          <cell r="BE136" t="str">
            <v>Colorado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1</v>
          </cell>
          <cell r="BK136">
            <v>0</v>
          </cell>
          <cell r="BL136">
            <v>52.7</v>
          </cell>
          <cell r="BM136">
            <v>64.33</v>
          </cell>
        </row>
        <row r="137">
          <cell r="A137">
            <v>2</v>
          </cell>
          <cell r="B137" t="str">
            <v>Sat</v>
          </cell>
          <cell r="C137">
            <v>41160</v>
          </cell>
          <cell r="D137">
            <v>0.7708333333333334</v>
          </cell>
          <cell r="E137" t="str">
            <v>PAC12</v>
          </cell>
          <cell r="F137" t="str">
            <v>Fresno State</v>
          </cell>
          <cell r="G137" t="str">
            <v>MWC</v>
          </cell>
          <cell r="H137" t="str">
            <v>Oregon</v>
          </cell>
          <cell r="I137" t="str">
            <v>P12</v>
          </cell>
          <cell r="J137" t="str">
            <v>Oregon</v>
          </cell>
          <cell r="K137" t="str">
            <v>Fresno State</v>
          </cell>
          <cell r="L137">
            <v>34.5</v>
          </cell>
          <cell r="M137">
            <v>75</v>
          </cell>
          <cell r="T137" t="str">
            <v>Oregon</v>
          </cell>
          <cell r="AN137" t="str">
            <v>DNP</v>
          </cell>
          <cell r="AS137" t="str">
            <v>Fresno State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BA137">
            <v>0</v>
          </cell>
          <cell r="BB137">
            <v>3</v>
          </cell>
          <cell r="BC137">
            <v>0</v>
          </cell>
          <cell r="BE137" t="str">
            <v>Oregon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1</v>
          </cell>
          <cell r="BK137">
            <v>0</v>
          </cell>
          <cell r="BL137">
            <v>67.92</v>
          </cell>
          <cell r="BM137">
            <v>90.31</v>
          </cell>
        </row>
        <row r="138">
          <cell r="A138">
            <v>2</v>
          </cell>
          <cell r="B138" t="str">
            <v>Sat</v>
          </cell>
          <cell r="C138">
            <v>41160</v>
          </cell>
          <cell r="D138">
            <v>0.6666666666666666</v>
          </cell>
          <cell r="E138" t="str">
            <v>FX</v>
          </cell>
          <cell r="F138" t="str">
            <v>Wisconsin</v>
          </cell>
          <cell r="G138" t="str">
            <v>B10</v>
          </cell>
          <cell r="H138" t="str">
            <v>Oregon State</v>
          </cell>
          <cell r="I138" t="str">
            <v>P12</v>
          </cell>
          <cell r="J138" t="str">
            <v>Wisconsin</v>
          </cell>
          <cell r="K138" t="str">
            <v>Oregon State</v>
          </cell>
          <cell r="L138">
            <v>8</v>
          </cell>
          <cell r="M138">
            <v>52</v>
          </cell>
          <cell r="T138" t="str">
            <v>Wisconsin</v>
          </cell>
          <cell r="AN138" t="str">
            <v>WISCONSIN</v>
          </cell>
          <cell r="AO138">
            <v>35</v>
          </cell>
          <cell r="AP138" t="str">
            <v>Oregon State</v>
          </cell>
          <cell r="AQ138">
            <v>0</v>
          </cell>
          <cell r="AS138" t="str">
            <v>Wisconsin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BA138">
            <v>1</v>
          </cell>
          <cell r="BB138">
            <v>0</v>
          </cell>
          <cell r="BC138">
            <v>0</v>
          </cell>
          <cell r="BE138" t="str">
            <v>Oregon State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84.18</v>
          </cell>
          <cell r="BM138">
            <v>76.66</v>
          </cell>
        </row>
        <row r="139">
          <cell r="A139">
            <v>2</v>
          </cell>
          <cell r="B139" t="str">
            <v>Sat</v>
          </cell>
          <cell r="C139">
            <v>41160</v>
          </cell>
          <cell r="D139">
            <v>0.6458333333333334</v>
          </cell>
          <cell r="E139" t="str">
            <v>ABC</v>
          </cell>
          <cell r="F139" t="str">
            <v>Southern Cal</v>
          </cell>
          <cell r="G139" t="str">
            <v>P12</v>
          </cell>
          <cell r="H139" t="str">
            <v>Syracuse</v>
          </cell>
          <cell r="I139" t="str">
            <v>BE</v>
          </cell>
          <cell r="J139" t="str">
            <v>Southern Cal</v>
          </cell>
          <cell r="K139" t="str">
            <v>Syracuse</v>
          </cell>
          <cell r="L139">
            <v>25.5</v>
          </cell>
          <cell r="M139">
            <v>59</v>
          </cell>
          <cell r="T139" t="str">
            <v>Southern Cal</v>
          </cell>
          <cell r="AN139" t="str">
            <v>SOUTHERN CAL</v>
          </cell>
          <cell r="AO139">
            <v>38</v>
          </cell>
          <cell r="AP139" t="str">
            <v>Syracuse</v>
          </cell>
          <cell r="AQ139">
            <v>17</v>
          </cell>
          <cell r="AS139" t="str">
            <v>Southern Cal</v>
          </cell>
          <cell r="AT139">
            <v>0</v>
          </cell>
          <cell r="AU139">
            <v>1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BA139">
            <v>0</v>
          </cell>
          <cell r="BB139">
            <v>1</v>
          </cell>
          <cell r="BC139">
            <v>0</v>
          </cell>
          <cell r="BE139" t="str">
            <v>Syracuse</v>
          </cell>
          <cell r="BF139">
            <v>1</v>
          </cell>
          <cell r="BG139">
            <v>0</v>
          </cell>
          <cell r="BH139">
            <v>0</v>
          </cell>
          <cell r="BI139">
            <v>1</v>
          </cell>
          <cell r="BJ139">
            <v>0</v>
          </cell>
          <cell r="BK139">
            <v>0</v>
          </cell>
          <cell r="BL139">
            <v>88.01</v>
          </cell>
          <cell r="BM139">
            <v>67.51</v>
          </cell>
        </row>
        <row r="140">
          <cell r="A140">
            <v>2</v>
          </cell>
          <cell r="B140" t="str">
            <v>Sat</v>
          </cell>
          <cell r="C140">
            <v>41160</v>
          </cell>
          <cell r="D140">
            <v>0.9375</v>
          </cell>
          <cell r="E140" t="str">
            <v>PAC12</v>
          </cell>
          <cell r="F140" t="str">
            <v>Duke</v>
          </cell>
          <cell r="G140" t="str">
            <v>ACC</v>
          </cell>
          <cell r="H140" t="str">
            <v>Stanford</v>
          </cell>
          <cell r="I140" t="str">
            <v>P12</v>
          </cell>
          <cell r="J140" t="str">
            <v>Stanford</v>
          </cell>
          <cell r="K140" t="str">
            <v>Duke</v>
          </cell>
          <cell r="L140">
            <v>15</v>
          </cell>
          <cell r="M140">
            <v>58.5</v>
          </cell>
          <cell r="T140" t="str">
            <v>Stanford</v>
          </cell>
          <cell r="AN140" t="str">
            <v>Stanford</v>
          </cell>
          <cell r="AO140">
            <v>44</v>
          </cell>
          <cell r="AP140" t="str">
            <v>DUKE</v>
          </cell>
          <cell r="AQ140">
            <v>14</v>
          </cell>
          <cell r="AS140" t="str">
            <v>Duke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BA140">
            <v>0</v>
          </cell>
          <cell r="BB140">
            <v>1</v>
          </cell>
          <cell r="BC140">
            <v>0</v>
          </cell>
          <cell r="BE140" t="str">
            <v>Stanford</v>
          </cell>
          <cell r="BF140">
            <v>0</v>
          </cell>
          <cell r="BG140">
            <v>1</v>
          </cell>
          <cell r="BH140">
            <v>0</v>
          </cell>
          <cell r="BI140">
            <v>0</v>
          </cell>
          <cell r="BJ140">
            <v>1</v>
          </cell>
          <cell r="BK140">
            <v>0</v>
          </cell>
          <cell r="BL140">
            <v>64.81</v>
          </cell>
          <cell r="BM140">
            <v>85.54</v>
          </cell>
        </row>
        <row r="141">
          <cell r="A141">
            <v>2</v>
          </cell>
          <cell r="B141" t="str">
            <v>Sat</v>
          </cell>
          <cell r="C141">
            <v>41160</v>
          </cell>
          <cell r="D141">
            <v>0.8125</v>
          </cell>
          <cell r="E141" t="str">
            <v>Fox</v>
          </cell>
          <cell r="F141" t="str">
            <v>Nebraska</v>
          </cell>
          <cell r="G141" t="str">
            <v>B10</v>
          </cell>
          <cell r="H141" t="str">
            <v>UCLA</v>
          </cell>
          <cell r="I141" t="str">
            <v>P12</v>
          </cell>
          <cell r="J141" t="str">
            <v>Nebraska</v>
          </cell>
          <cell r="K141" t="str">
            <v>UCLA</v>
          </cell>
          <cell r="L141">
            <v>5.5</v>
          </cell>
          <cell r="M141">
            <v>60.5</v>
          </cell>
          <cell r="T141" t="str">
            <v>Nebraska</v>
          </cell>
          <cell r="AN141" t="str">
            <v>DNP</v>
          </cell>
          <cell r="AS141" t="str">
            <v>Nebraska</v>
          </cell>
          <cell r="AT141">
            <v>1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BA141">
            <v>0</v>
          </cell>
          <cell r="BB141">
            <v>0</v>
          </cell>
          <cell r="BC141">
            <v>0</v>
          </cell>
          <cell r="BE141" t="str">
            <v>UCLA</v>
          </cell>
          <cell r="BF141">
            <v>1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83.63</v>
          </cell>
          <cell r="BM141">
            <v>73.29</v>
          </cell>
        </row>
        <row r="142">
          <cell r="A142">
            <v>2</v>
          </cell>
          <cell r="B142" t="str">
            <v>Sat</v>
          </cell>
          <cell r="C142">
            <v>41160</v>
          </cell>
          <cell r="D142">
            <v>0.625</v>
          </cell>
          <cell r="E142" t="str">
            <v>PAC12</v>
          </cell>
          <cell r="F142" t="str">
            <v>1AA Eastern Washington</v>
          </cell>
          <cell r="G142" t="str">
            <v>1AA</v>
          </cell>
          <cell r="H142" t="str">
            <v>Washington State</v>
          </cell>
          <cell r="I142" t="str">
            <v>P12</v>
          </cell>
          <cell r="AN142" t="str">
            <v>DNP</v>
          </cell>
          <cell r="AS142" t="str">
            <v>1AA Eastern Washington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BA142">
            <v>0</v>
          </cell>
          <cell r="BB142">
            <v>0</v>
          </cell>
          <cell r="BC142">
            <v>0</v>
          </cell>
          <cell r="BE142" t="str">
            <v>Washington State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64.72</v>
          </cell>
          <cell r="BM142">
            <v>64.39</v>
          </cell>
        </row>
        <row r="143">
          <cell r="A143">
            <v>2</v>
          </cell>
          <cell r="B143" t="str">
            <v>Sat</v>
          </cell>
          <cell r="C143">
            <v>41160</v>
          </cell>
          <cell r="D143">
            <v>0.7916666666666666</v>
          </cell>
          <cell r="E143" t="str">
            <v>espn3</v>
          </cell>
          <cell r="F143" t="str">
            <v>Memphis</v>
          </cell>
          <cell r="G143" t="str">
            <v>CUSA</v>
          </cell>
          <cell r="H143" t="str">
            <v>Arkansas State</v>
          </cell>
          <cell r="I143" t="str">
            <v>SB</v>
          </cell>
          <cell r="J143" t="str">
            <v>Arkansas State</v>
          </cell>
          <cell r="K143" t="str">
            <v>Memphis</v>
          </cell>
          <cell r="L143">
            <v>23</v>
          </cell>
          <cell r="M143">
            <v>55.5</v>
          </cell>
          <cell r="T143" t="str">
            <v>Memphis</v>
          </cell>
          <cell r="AN143" t="str">
            <v>ARKANSAS STATE</v>
          </cell>
          <cell r="AO143">
            <v>47</v>
          </cell>
          <cell r="AP143" t="str">
            <v>Memphis</v>
          </cell>
          <cell r="AQ143">
            <v>3</v>
          </cell>
          <cell r="AS143" t="str">
            <v>Memphis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BA143">
            <v>2</v>
          </cell>
          <cell r="BB143">
            <v>2</v>
          </cell>
          <cell r="BC143">
            <v>0</v>
          </cell>
          <cell r="BE143" t="str">
            <v>Arkansas State</v>
          </cell>
          <cell r="BF143">
            <v>1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49.45</v>
          </cell>
          <cell r="BM143">
            <v>66.49</v>
          </cell>
        </row>
        <row r="144">
          <cell r="A144">
            <v>2</v>
          </cell>
          <cell r="B144" t="str">
            <v>Sat</v>
          </cell>
          <cell r="C144">
            <v>41160</v>
          </cell>
          <cell r="D144">
            <v>0.75</v>
          </cell>
          <cell r="E144" t="str">
            <v>espn3</v>
          </cell>
          <cell r="F144" t="str">
            <v>Akron </v>
          </cell>
          <cell r="G144" t="str">
            <v>MAC</v>
          </cell>
          <cell r="H144" t="str">
            <v>Florida Intl</v>
          </cell>
          <cell r="I144" t="str">
            <v>SB</v>
          </cell>
          <cell r="J144" t="str">
            <v>Florida Intl</v>
          </cell>
          <cell r="K144" t="str">
            <v>Akron </v>
          </cell>
          <cell r="L144">
            <v>23.5</v>
          </cell>
          <cell r="M144">
            <v>53.5</v>
          </cell>
          <cell r="T144" t="str">
            <v>Akron </v>
          </cell>
          <cell r="AN144" t="str">
            <v>Florida Intl</v>
          </cell>
          <cell r="AO144">
            <v>27</v>
          </cell>
          <cell r="AP144" t="str">
            <v>AKRON </v>
          </cell>
          <cell r="AQ144">
            <v>17</v>
          </cell>
          <cell r="AS144" t="str">
            <v>Akron </v>
          </cell>
          <cell r="AT144">
            <v>0</v>
          </cell>
          <cell r="AU144">
            <v>1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BA144">
            <v>1</v>
          </cell>
          <cell r="BB144">
            <v>0</v>
          </cell>
          <cell r="BC144">
            <v>0</v>
          </cell>
          <cell r="BE144" t="str">
            <v>Florida Intl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46.13</v>
          </cell>
          <cell r="BM144">
            <v>60.32</v>
          </cell>
        </row>
        <row r="145">
          <cell r="A145">
            <v>2</v>
          </cell>
          <cell r="B145" t="str">
            <v>Sat</v>
          </cell>
          <cell r="C145">
            <v>41160</v>
          </cell>
          <cell r="D145">
            <v>0.7916666666666666</v>
          </cell>
          <cell r="E145" t="str">
            <v>espn3</v>
          </cell>
          <cell r="F145" t="str">
            <v>Florida Atlantic</v>
          </cell>
          <cell r="G145" t="str">
            <v>SB</v>
          </cell>
          <cell r="H145" t="str">
            <v>Middle Tenn St</v>
          </cell>
          <cell r="I145" t="str">
            <v>SB</v>
          </cell>
          <cell r="J145" t="str">
            <v>Middle Tenn St</v>
          </cell>
          <cell r="K145" t="str">
            <v>Florida Atlantic</v>
          </cell>
          <cell r="L145">
            <v>8.5</v>
          </cell>
          <cell r="M145">
            <v>48</v>
          </cell>
          <cell r="T145" t="str">
            <v>Middle Tenn St</v>
          </cell>
          <cell r="AN145" t="str">
            <v>Middle Tenn St</v>
          </cell>
          <cell r="AO145">
            <v>38</v>
          </cell>
          <cell r="AP145" t="str">
            <v>FLORIDA ATLANTIC</v>
          </cell>
          <cell r="AQ145">
            <v>14</v>
          </cell>
          <cell r="AS145" t="str">
            <v>Florida Atlantic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BA145">
            <v>2</v>
          </cell>
          <cell r="BB145">
            <v>5</v>
          </cell>
          <cell r="BC145">
            <v>0</v>
          </cell>
          <cell r="BE145" t="str">
            <v>Middle Tenn St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49.66</v>
          </cell>
          <cell r="BM145">
            <v>53.89</v>
          </cell>
        </row>
        <row r="146">
          <cell r="A146">
            <v>2</v>
          </cell>
          <cell r="B146" t="str">
            <v>Sat</v>
          </cell>
          <cell r="C146">
            <v>41160</v>
          </cell>
          <cell r="D146">
            <v>0.7916666666666666</v>
          </cell>
          <cell r="E146" t="str">
            <v>espn3</v>
          </cell>
          <cell r="F146" t="str">
            <v>1AA Texas Southern</v>
          </cell>
          <cell r="G146" t="str">
            <v>1AA</v>
          </cell>
          <cell r="H146" t="str">
            <v>North Texas</v>
          </cell>
          <cell r="I146" t="str">
            <v>SB</v>
          </cell>
          <cell r="AN146" t="str">
            <v>DNP</v>
          </cell>
          <cell r="AS146" t="str">
            <v>1AA Texas Southern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BA146">
            <v>0</v>
          </cell>
          <cell r="BB146">
            <v>0</v>
          </cell>
          <cell r="BC146">
            <v>0</v>
          </cell>
          <cell r="BE146" t="str">
            <v>North Texas</v>
          </cell>
          <cell r="BF146">
            <v>1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33.12</v>
          </cell>
          <cell r="BM146">
            <v>58.18</v>
          </cell>
        </row>
        <row r="147">
          <cell r="A147">
            <v>2</v>
          </cell>
          <cell r="B147" t="str">
            <v>Sat</v>
          </cell>
          <cell r="C147">
            <v>41160</v>
          </cell>
          <cell r="D147">
            <v>0.7916666666666666</v>
          </cell>
          <cell r="E147" t="str">
            <v>espn3</v>
          </cell>
          <cell r="F147" t="str">
            <v>1AA Nicholls State</v>
          </cell>
          <cell r="G147" t="str">
            <v>1AA</v>
          </cell>
          <cell r="H147" t="str">
            <v>South Alabama</v>
          </cell>
          <cell r="I147" t="str">
            <v>SB</v>
          </cell>
          <cell r="AN147" t="str">
            <v>DNP</v>
          </cell>
          <cell r="AS147" t="str">
            <v>1AA Nicholls State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BA147">
            <v>0</v>
          </cell>
          <cell r="BB147">
            <v>0</v>
          </cell>
          <cell r="BC147">
            <v>0</v>
          </cell>
          <cell r="BE147" t="str">
            <v>South Alabama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40.26</v>
          </cell>
          <cell r="BM147">
            <v>51.24</v>
          </cell>
        </row>
        <row r="148">
          <cell r="A148">
            <v>2</v>
          </cell>
          <cell r="B148" t="str">
            <v>Sat</v>
          </cell>
          <cell r="C148">
            <v>41160</v>
          </cell>
          <cell r="D148">
            <v>0.7916666666666666</v>
          </cell>
          <cell r="E148" t="str">
            <v>espn3</v>
          </cell>
          <cell r="F148" t="str">
            <v>UL Lafayette</v>
          </cell>
          <cell r="G148" t="str">
            <v>SB</v>
          </cell>
          <cell r="H148" t="str">
            <v>Troy</v>
          </cell>
          <cell r="I148" t="str">
            <v>SB</v>
          </cell>
          <cell r="J148" t="str">
            <v>Troy</v>
          </cell>
          <cell r="K148" t="str">
            <v>UL Lafayette</v>
          </cell>
          <cell r="L148">
            <v>3</v>
          </cell>
          <cell r="M148">
            <v>62</v>
          </cell>
          <cell r="T148" t="str">
            <v>UL Lafayette</v>
          </cell>
          <cell r="Z148" t="str">
            <v>U</v>
          </cell>
          <cell r="AN148" t="str">
            <v>UL LAFAYETTE</v>
          </cell>
          <cell r="AO148">
            <v>31</v>
          </cell>
          <cell r="AP148" t="str">
            <v>Troy</v>
          </cell>
          <cell r="AQ148">
            <v>17</v>
          </cell>
          <cell r="AS148" t="str">
            <v>UL Lafayette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BA148">
            <v>2</v>
          </cell>
          <cell r="BB148">
            <v>5</v>
          </cell>
          <cell r="BC148">
            <v>0</v>
          </cell>
          <cell r="BE148" t="str">
            <v>Troy</v>
          </cell>
          <cell r="BF148">
            <v>1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62.46</v>
          </cell>
          <cell r="BM148">
            <v>62.31</v>
          </cell>
        </row>
        <row r="149">
          <cell r="A149">
            <v>2</v>
          </cell>
          <cell r="B149" t="str">
            <v>Sat</v>
          </cell>
          <cell r="C149">
            <v>41160</v>
          </cell>
          <cell r="D149">
            <v>0.6458333333333334</v>
          </cell>
          <cell r="E149" t="str">
            <v>SEC</v>
          </cell>
          <cell r="F149" t="str">
            <v>Western Kentucky </v>
          </cell>
          <cell r="G149" t="str">
            <v>SB</v>
          </cell>
          <cell r="H149" t="str">
            <v>Alabama </v>
          </cell>
          <cell r="I149" t="str">
            <v>SEC</v>
          </cell>
          <cell r="J149" t="str">
            <v>Alabama </v>
          </cell>
          <cell r="K149" t="str">
            <v>Western Kentucky </v>
          </cell>
          <cell r="L149">
            <v>39.5</v>
          </cell>
          <cell r="M149">
            <v>54</v>
          </cell>
          <cell r="T149" t="str">
            <v>Alabama </v>
          </cell>
          <cell r="AN149" t="str">
            <v>DNP</v>
          </cell>
          <cell r="AS149" t="str">
            <v>Western Kentucky 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BA149">
            <v>0</v>
          </cell>
          <cell r="BB149">
            <v>1</v>
          </cell>
          <cell r="BC149">
            <v>0</v>
          </cell>
          <cell r="BE149" t="str">
            <v>Alabama </v>
          </cell>
          <cell r="BF149">
            <v>1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57.34</v>
          </cell>
          <cell r="BM149">
            <v>98.83</v>
          </cell>
        </row>
        <row r="150">
          <cell r="A150">
            <v>2</v>
          </cell>
          <cell r="B150" t="str">
            <v>Sat</v>
          </cell>
          <cell r="C150">
            <v>41160</v>
          </cell>
          <cell r="D150">
            <v>0.7916666666666666</v>
          </cell>
          <cell r="E150" t="str">
            <v>ESPNU</v>
          </cell>
          <cell r="F150" t="str">
            <v>UL Monroe</v>
          </cell>
          <cell r="G150" t="str">
            <v>SB</v>
          </cell>
          <cell r="H150" t="str">
            <v>Arkansas</v>
          </cell>
          <cell r="I150" t="str">
            <v>SEC</v>
          </cell>
          <cell r="J150" t="str">
            <v>Arkansas</v>
          </cell>
          <cell r="K150" t="str">
            <v>UL Monroe</v>
          </cell>
          <cell r="L150">
            <v>30.5</v>
          </cell>
          <cell r="M150">
            <v>60</v>
          </cell>
          <cell r="T150" t="str">
            <v>Arkansas</v>
          </cell>
          <cell r="AN150" t="str">
            <v>DNP</v>
          </cell>
          <cell r="AS150" t="str">
            <v>UL Monroe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BA150">
            <v>3</v>
          </cell>
          <cell r="BB150">
            <v>1</v>
          </cell>
          <cell r="BC150">
            <v>0</v>
          </cell>
          <cell r="BE150" t="str">
            <v>Arkansas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60.85</v>
          </cell>
          <cell r="BM150">
            <v>84.74</v>
          </cell>
        </row>
        <row r="151">
          <cell r="A151">
            <v>2</v>
          </cell>
          <cell r="B151" t="str">
            <v>Sat</v>
          </cell>
          <cell r="C151">
            <v>41160</v>
          </cell>
          <cell r="D151">
            <v>0.8125</v>
          </cell>
          <cell r="E151" t="str">
            <v>CSS</v>
          </cell>
          <cell r="F151" t="str">
            <v>Kent State</v>
          </cell>
          <cell r="G151" t="str">
            <v>MAC</v>
          </cell>
          <cell r="H151" t="str">
            <v>Kentucky</v>
          </cell>
          <cell r="I151" t="str">
            <v>SEC</v>
          </cell>
          <cell r="J151" t="str">
            <v>Kentucky</v>
          </cell>
          <cell r="K151" t="str">
            <v>Kent State</v>
          </cell>
          <cell r="L151">
            <v>7</v>
          </cell>
          <cell r="M151">
            <v>44.5</v>
          </cell>
          <cell r="T151" t="str">
            <v>Kentucky</v>
          </cell>
          <cell r="AN151" t="str">
            <v>DNP</v>
          </cell>
          <cell r="AS151" t="str">
            <v>Kent State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BA151">
            <v>0</v>
          </cell>
          <cell r="BB151">
            <v>1</v>
          </cell>
          <cell r="BC151">
            <v>0</v>
          </cell>
          <cell r="BE151" t="str">
            <v>Kentucky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59.88</v>
          </cell>
          <cell r="BM151">
            <v>68.41</v>
          </cell>
        </row>
        <row r="152">
          <cell r="A152">
            <v>2</v>
          </cell>
          <cell r="B152" t="str">
            <v>Sat</v>
          </cell>
          <cell r="C152">
            <v>41160</v>
          </cell>
          <cell r="D152">
            <v>0.7916666666666666</v>
          </cell>
          <cell r="E152" t="str">
            <v>ESPN</v>
          </cell>
          <cell r="F152" t="str">
            <v>Washington</v>
          </cell>
          <cell r="G152" t="str">
            <v>P12</v>
          </cell>
          <cell r="H152" t="str">
            <v>LSU </v>
          </cell>
          <cell r="I152" t="str">
            <v>SEC</v>
          </cell>
          <cell r="J152" t="str">
            <v>LSU </v>
          </cell>
          <cell r="K152" t="str">
            <v>Washington</v>
          </cell>
          <cell r="L152">
            <v>23.5</v>
          </cell>
          <cell r="M152">
            <v>53</v>
          </cell>
          <cell r="T152" t="str">
            <v>LSU </v>
          </cell>
          <cell r="AN152" t="str">
            <v>DNP</v>
          </cell>
          <cell r="AS152" t="str">
            <v>Washington</v>
          </cell>
          <cell r="AT152">
            <v>0</v>
          </cell>
          <cell r="AU152">
            <v>1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BA152">
            <v>1</v>
          </cell>
          <cell r="BB152">
            <v>0</v>
          </cell>
          <cell r="BC152">
            <v>0</v>
          </cell>
          <cell r="BE152" t="str">
            <v>LSU 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1</v>
          </cell>
          <cell r="BK152">
            <v>0</v>
          </cell>
          <cell r="BL152">
            <v>74.8</v>
          </cell>
          <cell r="BM152">
            <v>91.71</v>
          </cell>
        </row>
        <row r="153">
          <cell r="A153">
            <v>2</v>
          </cell>
          <cell r="B153" t="str">
            <v>Sat</v>
          </cell>
          <cell r="C153">
            <v>41160</v>
          </cell>
          <cell r="D153">
            <v>0.7916666666666666</v>
          </cell>
          <cell r="E153" t="str">
            <v>FSS</v>
          </cell>
          <cell r="F153" t="str">
            <v>UTEP</v>
          </cell>
          <cell r="G153" t="str">
            <v>CUSA</v>
          </cell>
          <cell r="H153" t="str">
            <v>Mississippi</v>
          </cell>
          <cell r="I153" t="str">
            <v>SEC</v>
          </cell>
          <cell r="J153" t="str">
            <v>Mississippi</v>
          </cell>
          <cell r="K153" t="str">
            <v>UTEP</v>
          </cell>
          <cell r="L153">
            <v>7.5</v>
          </cell>
          <cell r="M153">
            <v>55.5</v>
          </cell>
          <cell r="T153" t="str">
            <v>Mississippi</v>
          </cell>
          <cell r="AN153" t="str">
            <v>DNP</v>
          </cell>
          <cell r="AS153" t="str">
            <v>UTEP</v>
          </cell>
          <cell r="AT153">
            <v>1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BA153">
            <v>0</v>
          </cell>
          <cell r="BB153">
            <v>0</v>
          </cell>
          <cell r="BC153">
            <v>0</v>
          </cell>
          <cell r="BE153" t="str">
            <v>Mississippi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63.46</v>
          </cell>
          <cell r="BM153">
            <v>68.72</v>
          </cell>
        </row>
        <row r="154">
          <cell r="A154">
            <v>2</v>
          </cell>
          <cell r="B154" t="str">
            <v>Sat</v>
          </cell>
          <cell r="C154">
            <v>41160</v>
          </cell>
          <cell r="D154">
            <v>0.5</v>
          </cell>
          <cell r="E154" t="str">
            <v>ESPN</v>
          </cell>
          <cell r="F154" t="str">
            <v>Auburn</v>
          </cell>
          <cell r="G154" t="str">
            <v>SEC</v>
          </cell>
          <cell r="H154" t="str">
            <v>Mississippi State</v>
          </cell>
          <cell r="I154" t="str">
            <v>SEC</v>
          </cell>
          <cell r="J154" t="str">
            <v>Mississippi State</v>
          </cell>
          <cell r="K154" t="str">
            <v>Auburn</v>
          </cell>
          <cell r="L154">
            <v>3</v>
          </cell>
          <cell r="M154">
            <v>46.5</v>
          </cell>
          <cell r="T154" t="str">
            <v>Auburn</v>
          </cell>
          <cell r="AN154" t="str">
            <v>AUBURN</v>
          </cell>
          <cell r="AO154">
            <v>41</v>
          </cell>
          <cell r="AP154" t="str">
            <v>Mississippi State</v>
          </cell>
          <cell r="AQ154">
            <v>34</v>
          </cell>
          <cell r="AS154" t="str">
            <v>Auburn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BA154">
            <v>5</v>
          </cell>
          <cell r="BB154">
            <v>2</v>
          </cell>
          <cell r="BC154">
            <v>0</v>
          </cell>
          <cell r="BE154" t="str">
            <v>Mississippi State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80.71</v>
          </cell>
          <cell r="BM154">
            <v>77.42</v>
          </cell>
        </row>
        <row r="155">
          <cell r="A155">
            <v>2</v>
          </cell>
          <cell r="B155" t="str">
            <v>Sat</v>
          </cell>
          <cell r="C155">
            <v>41160</v>
          </cell>
          <cell r="D155">
            <v>0.8229166666666666</v>
          </cell>
          <cell r="E155" t="str">
            <v>ESPN2</v>
          </cell>
          <cell r="F155" t="str">
            <v>Georgia </v>
          </cell>
          <cell r="G155" t="str">
            <v>SEC</v>
          </cell>
          <cell r="H155" t="str">
            <v>Missouri</v>
          </cell>
          <cell r="I155" t="str">
            <v>SEC</v>
          </cell>
          <cell r="J155" t="str">
            <v>Georgia </v>
          </cell>
          <cell r="K155" t="str">
            <v>Missouri</v>
          </cell>
          <cell r="L155">
            <v>2.5</v>
          </cell>
          <cell r="M155">
            <v>54.5</v>
          </cell>
          <cell r="T155" t="str">
            <v>Georgia </v>
          </cell>
          <cell r="AN155" t="str">
            <v>DNP</v>
          </cell>
          <cell r="AS155" t="str">
            <v>Georgia 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BA155">
            <v>0</v>
          </cell>
          <cell r="BB155">
            <v>0</v>
          </cell>
          <cell r="BC155">
            <v>0</v>
          </cell>
          <cell r="BE155" t="str">
            <v>Missouri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81.01</v>
          </cell>
          <cell r="BM155">
            <v>82.88</v>
          </cell>
        </row>
        <row r="156">
          <cell r="A156">
            <v>2</v>
          </cell>
          <cell r="B156" t="str">
            <v>Sat</v>
          </cell>
          <cell r="C156">
            <v>41160</v>
          </cell>
          <cell r="D156">
            <v>0.513888875</v>
          </cell>
          <cell r="E156" t="str">
            <v>SEC</v>
          </cell>
          <cell r="F156" t="str">
            <v>East Carolina</v>
          </cell>
          <cell r="G156" t="str">
            <v>CUSA</v>
          </cell>
          <cell r="H156" t="str">
            <v>South Carolina</v>
          </cell>
          <cell r="I156" t="str">
            <v>SEC</v>
          </cell>
          <cell r="J156" t="str">
            <v>South Carolina</v>
          </cell>
          <cell r="K156" t="str">
            <v>East Carolina</v>
          </cell>
          <cell r="L156">
            <v>21.5</v>
          </cell>
          <cell r="T156" t="str">
            <v>East Carolina</v>
          </cell>
          <cell r="AN156" t="str">
            <v>South Carolina</v>
          </cell>
          <cell r="AO156">
            <v>56</v>
          </cell>
          <cell r="AP156" t="str">
            <v>EAST CAROLINA</v>
          </cell>
          <cell r="AQ156">
            <v>37</v>
          </cell>
          <cell r="AS156" t="str">
            <v>East Carolina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BA156">
            <v>1</v>
          </cell>
          <cell r="BB156">
            <v>0</v>
          </cell>
          <cell r="BC156">
            <v>0</v>
          </cell>
          <cell r="BE156" t="str">
            <v>South Carolina</v>
          </cell>
          <cell r="BF156">
            <v>0</v>
          </cell>
          <cell r="BG156">
            <v>1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68.39</v>
          </cell>
          <cell r="BM156">
            <v>83.31</v>
          </cell>
        </row>
        <row r="157">
          <cell r="A157">
            <v>2</v>
          </cell>
          <cell r="B157" t="str">
            <v>Sat</v>
          </cell>
          <cell r="C157">
            <v>41160</v>
          </cell>
          <cell r="D157">
            <v>0.6666666666666666</v>
          </cell>
          <cell r="E157" t="str">
            <v>espn3</v>
          </cell>
          <cell r="F157" t="str">
            <v>1AA Georgia State</v>
          </cell>
          <cell r="G157" t="str">
            <v>1AA</v>
          </cell>
          <cell r="H157" t="str">
            <v>Tennessee</v>
          </cell>
          <cell r="I157" t="str">
            <v>SEC</v>
          </cell>
          <cell r="AN157" t="str">
            <v>DNP</v>
          </cell>
          <cell r="AS157" t="str">
            <v>1AA Georgia State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BA157">
            <v>0</v>
          </cell>
          <cell r="BB157">
            <v>0</v>
          </cell>
          <cell r="BC157">
            <v>0</v>
          </cell>
          <cell r="BE157" t="str">
            <v>Tennessee</v>
          </cell>
          <cell r="BF157">
            <v>1</v>
          </cell>
          <cell r="BG157">
            <v>0</v>
          </cell>
          <cell r="BH157">
            <v>0</v>
          </cell>
          <cell r="BI157">
            <v>1</v>
          </cell>
          <cell r="BJ157">
            <v>0</v>
          </cell>
          <cell r="BK157">
            <v>0</v>
          </cell>
          <cell r="BL157">
            <v>40.68</v>
          </cell>
          <cell r="BM157">
            <v>76.98</v>
          </cell>
        </row>
        <row r="158">
          <cell r="A158">
            <v>2</v>
          </cell>
          <cell r="B158" t="str">
            <v>Sat</v>
          </cell>
          <cell r="C158">
            <v>41160</v>
          </cell>
          <cell r="D158">
            <v>0.6458333333333334</v>
          </cell>
          <cell r="E158" t="str">
            <v>FSN</v>
          </cell>
          <cell r="F158" t="str">
            <v>Florida</v>
          </cell>
          <cell r="G158" t="str">
            <v>SEC</v>
          </cell>
          <cell r="H158" t="str">
            <v>Texas A&amp;M</v>
          </cell>
          <cell r="I158" t="str">
            <v>SEC</v>
          </cell>
          <cell r="J158" t="str">
            <v>Texas A&amp;M</v>
          </cell>
          <cell r="K158" t="str">
            <v>Florida</v>
          </cell>
          <cell r="L158">
            <v>1.5</v>
          </cell>
          <cell r="M158">
            <v>51</v>
          </cell>
          <cell r="T158" t="str">
            <v>Texas A&amp;M</v>
          </cell>
          <cell r="AN158" t="str">
            <v>DNP</v>
          </cell>
          <cell r="AS158" t="str">
            <v>Florida</v>
          </cell>
          <cell r="AT158">
            <v>0</v>
          </cell>
          <cell r="AU158">
            <v>1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BA158">
            <v>0</v>
          </cell>
          <cell r="BB158">
            <v>0</v>
          </cell>
          <cell r="BC158">
            <v>0</v>
          </cell>
          <cell r="BE158" t="str">
            <v>Texas A&amp;M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83.14</v>
          </cell>
          <cell r="BM158">
            <v>83.89</v>
          </cell>
        </row>
        <row r="159">
          <cell r="A159">
            <v>2</v>
          </cell>
          <cell r="B159" t="str">
            <v>Sat</v>
          </cell>
          <cell r="C159">
            <v>41160</v>
          </cell>
          <cell r="D159">
            <v>0.8333333333333334</v>
          </cell>
          <cell r="F159" t="str">
            <v>1AA UC Davis</v>
          </cell>
          <cell r="G159" t="str">
            <v>1AA</v>
          </cell>
          <cell r="H159" t="str">
            <v>San Jose State </v>
          </cell>
          <cell r="I159" t="str">
            <v>WAC</v>
          </cell>
          <cell r="AN159" t="str">
            <v>DNP</v>
          </cell>
          <cell r="AS159" t="str">
            <v>1AA UC Davis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BA159">
            <v>0</v>
          </cell>
          <cell r="BB159">
            <v>1</v>
          </cell>
          <cell r="BC159">
            <v>0</v>
          </cell>
          <cell r="BE159" t="str">
            <v>San Jose State </v>
          </cell>
          <cell r="BF159">
            <v>1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54.99</v>
          </cell>
          <cell r="BM159">
            <v>62.85</v>
          </cell>
        </row>
        <row r="160">
          <cell r="A160">
            <v>2</v>
          </cell>
          <cell r="B160" t="str">
            <v>Sat</v>
          </cell>
          <cell r="C160">
            <v>41160</v>
          </cell>
          <cell r="D160">
            <v>0.7916666666666666</v>
          </cell>
          <cell r="E160" t="str">
            <v>espn3</v>
          </cell>
          <cell r="F160" t="str">
            <v>Texas Tech</v>
          </cell>
          <cell r="G160" t="str">
            <v>B12</v>
          </cell>
          <cell r="H160" t="str">
            <v>Texas State</v>
          </cell>
          <cell r="I160" t="str">
            <v>WAC</v>
          </cell>
          <cell r="J160" t="str">
            <v>Texas Tech</v>
          </cell>
          <cell r="K160" t="str">
            <v>Texas State</v>
          </cell>
          <cell r="L160">
            <v>18</v>
          </cell>
          <cell r="M160">
            <v>59.5</v>
          </cell>
          <cell r="T160" t="str">
            <v>Texas Tech</v>
          </cell>
          <cell r="AN160" t="str">
            <v>TEXAS TECH</v>
          </cell>
          <cell r="AO160">
            <v>50</v>
          </cell>
          <cell r="AP160" t="str">
            <v>Texas State</v>
          </cell>
          <cell r="AQ160">
            <v>10</v>
          </cell>
          <cell r="AS160" t="str">
            <v>Texas Tech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BA160">
            <v>0</v>
          </cell>
          <cell r="BB160">
            <v>0</v>
          </cell>
          <cell r="BC160">
            <v>0</v>
          </cell>
          <cell r="BE160" t="str">
            <v>Texas State</v>
          </cell>
          <cell r="BF160">
            <v>1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76.15</v>
          </cell>
          <cell r="BM160">
            <v>53.15</v>
          </cell>
        </row>
        <row r="161">
          <cell r="A161">
            <v>2</v>
          </cell>
          <cell r="B161" t="str">
            <v>Sat</v>
          </cell>
          <cell r="C161">
            <v>41160</v>
          </cell>
          <cell r="D161">
            <v>0.5833333333333334</v>
          </cell>
          <cell r="F161" t="str">
            <v>1AA Texas A&amp;M - Commerce</v>
          </cell>
          <cell r="G161" t="str">
            <v>1AA</v>
          </cell>
          <cell r="H161" t="str">
            <v>UT San Antonio</v>
          </cell>
          <cell r="I161" t="str">
            <v>WAC</v>
          </cell>
          <cell r="AN161" t="str">
            <v>DNP</v>
          </cell>
          <cell r="AS161" t="str">
            <v>1AA Texas A&amp;M - Commerce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BA161">
            <v>0</v>
          </cell>
          <cell r="BB161">
            <v>0</v>
          </cell>
          <cell r="BC161">
            <v>0</v>
          </cell>
          <cell r="BE161" t="str">
            <v>UT San Antonio</v>
          </cell>
          <cell r="BF161">
            <v>1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30</v>
          </cell>
          <cell r="BM161">
            <v>44.84</v>
          </cell>
        </row>
        <row r="162">
          <cell r="F162" t="str">
            <v>Baylor</v>
          </cell>
          <cell r="G162" t="str">
            <v>B12</v>
          </cell>
        </row>
        <row r="163">
          <cell r="F163" t="str">
            <v>West Virginia</v>
          </cell>
          <cell r="G163" t="str">
            <v>B12</v>
          </cell>
        </row>
        <row r="164">
          <cell r="F164" t="str">
            <v>Southern Miss</v>
          </cell>
          <cell r="G164" t="str">
            <v>CUSA</v>
          </cell>
        </row>
        <row r="165">
          <cell r="F165" t="str">
            <v>UAB</v>
          </cell>
          <cell r="G165" t="str">
            <v>CUSA</v>
          </cell>
        </row>
        <row r="166">
          <cell r="F166" t="str">
            <v>Navy</v>
          </cell>
          <cell r="G166" t="str">
            <v>Ind</v>
          </cell>
        </row>
        <row r="167">
          <cell r="F167" t="str">
            <v>Boise State</v>
          </cell>
          <cell r="G167" t="str">
            <v>MWC</v>
          </cell>
        </row>
        <row r="168">
          <cell r="F168" t="str">
            <v>Hawaii</v>
          </cell>
          <cell r="G168" t="str">
            <v>MWC</v>
          </cell>
        </row>
      </sheetData>
      <sheetData sheetId="16">
        <row r="4">
          <cell r="G4" t="str">
            <v>NY Giants</v>
          </cell>
          <cell r="H4" t="str">
            <v>Dallas </v>
          </cell>
          <cell r="I4">
            <v>3.5</v>
          </cell>
          <cell r="J4">
            <v>45</v>
          </cell>
          <cell r="Q4" t="str">
            <v>NY Giants</v>
          </cell>
          <cell r="BH4">
            <v>21.23</v>
          </cell>
          <cell r="BI4">
            <v>24.69</v>
          </cell>
        </row>
        <row r="5">
          <cell r="G5" t="str">
            <v>Chicago</v>
          </cell>
          <cell r="H5" t="str">
            <v>Indianapolis</v>
          </cell>
          <cell r="I5">
            <v>10</v>
          </cell>
          <cell r="J5">
            <v>43.5</v>
          </cell>
          <cell r="Q5" t="str">
            <v>Indianapolis</v>
          </cell>
          <cell r="BH5">
            <v>19.69</v>
          </cell>
          <cell r="BI5">
            <v>20.87</v>
          </cell>
        </row>
        <row r="6">
          <cell r="G6" t="str">
            <v>Philadelphia </v>
          </cell>
          <cell r="H6" t="str">
            <v>Cleveland</v>
          </cell>
          <cell r="I6">
            <v>7.5</v>
          </cell>
          <cell r="J6">
            <v>43.5</v>
          </cell>
          <cell r="Q6" t="str">
            <v>Philadelphia </v>
          </cell>
          <cell r="BH6">
            <v>25.28</v>
          </cell>
          <cell r="BI6">
            <v>16.51</v>
          </cell>
        </row>
        <row r="7">
          <cell r="G7" t="str">
            <v>New England</v>
          </cell>
          <cell r="H7" t="str">
            <v>Tennessee</v>
          </cell>
          <cell r="I7">
            <v>5</v>
          </cell>
          <cell r="J7">
            <v>47</v>
          </cell>
          <cell r="Q7" t="str">
            <v>New England</v>
          </cell>
          <cell r="BH7">
            <v>27.76</v>
          </cell>
          <cell r="BI7">
            <v>21.17</v>
          </cell>
        </row>
        <row r="8">
          <cell r="G8" t="str">
            <v>Atlanta</v>
          </cell>
          <cell r="H8" t="str">
            <v>Kansas City</v>
          </cell>
          <cell r="I8">
            <v>2.5</v>
          </cell>
          <cell r="J8">
            <v>43.5</v>
          </cell>
          <cell r="Q8" t="str">
            <v>Atlanta</v>
          </cell>
          <cell r="BH8">
            <v>19.91</v>
          </cell>
          <cell r="BI8">
            <v>14</v>
          </cell>
        </row>
        <row r="9">
          <cell r="G9" t="str">
            <v>Minnesota</v>
          </cell>
          <cell r="H9" t="str">
            <v>Jacksonville</v>
          </cell>
          <cell r="I9">
            <v>3.5</v>
          </cell>
          <cell r="J9">
            <v>38</v>
          </cell>
          <cell r="Q9" t="str">
            <v>Minnesota</v>
          </cell>
          <cell r="BH9">
            <v>15.68</v>
          </cell>
          <cell r="BI9">
            <v>19.08</v>
          </cell>
        </row>
        <row r="10">
          <cell r="G10" t="str">
            <v>New Orleans</v>
          </cell>
          <cell r="H10" t="str">
            <v>Washington</v>
          </cell>
          <cell r="I10">
            <v>7</v>
          </cell>
          <cell r="J10">
            <v>50</v>
          </cell>
          <cell r="Q10" t="str">
            <v>Washington</v>
          </cell>
          <cell r="BH10">
            <v>18.48</v>
          </cell>
          <cell r="BI10">
            <v>25.26</v>
          </cell>
        </row>
        <row r="11">
          <cell r="G11" t="str">
            <v>NY Jets</v>
          </cell>
          <cell r="H11" t="str">
            <v>Buffalo</v>
          </cell>
          <cell r="I11">
            <v>2.5</v>
          </cell>
          <cell r="J11">
            <v>39</v>
          </cell>
          <cell r="Q11" t="str">
            <v>Buffalo</v>
          </cell>
          <cell r="AB11" t="str">
            <v>U</v>
          </cell>
          <cell r="BH11">
            <v>16.5</v>
          </cell>
          <cell r="BI11">
            <v>20.96</v>
          </cell>
        </row>
        <row r="12">
          <cell r="G12" t="str">
            <v>Detroit</v>
          </cell>
          <cell r="H12" t="str">
            <v>St Louis</v>
          </cell>
          <cell r="I12">
            <v>6.5</v>
          </cell>
          <cell r="J12">
            <v>45.5</v>
          </cell>
          <cell r="Q12" t="str">
            <v>Detroit</v>
          </cell>
          <cell r="BH12">
            <v>10.82</v>
          </cell>
          <cell r="BI12">
            <v>18.95</v>
          </cell>
        </row>
        <row r="13">
          <cell r="G13" t="str">
            <v>Houston</v>
          </cell>
          <cell r="H13" t="str">
            <v>Miami</v>
          </cell>
          <cell r="I13">
            <v>11</v>
          </cell>
          <cell r="J13">
            <v>42.5</v>
          </cell>
          <cell r="Q13" t="str">
            <v>Houston</v>
          </cell>
          <cell r="AB13" t="str">
            <v>U</v>
          </cell>
          <cell r="BH13">
            <v>17.17</v>
          </cell>
          <cell r="BI13">
            <v>22.92</v>
          </cell>
          <cell r="BJ13" t="str">
            <v>X</v>
          </cell>
        </row>
        <row r="14">
          <cell r="G14" t="str">
            <v>Green Bay</v>
          </cell>
          <cell r="H14" t="str">
            <v>San Francisco</v>
          </cell>
          <cell r="I14">
            <v>5</v>
          </cell>
          <cell r="J14">
            <v>46.5</v>
          </cell>
          <cell r="Q14" t="str">
            <v>Green Bay</v>
          </cell>
          <cell r="BH14">
            <v>23.39</v>
          </cell>
          <cell r="BI14">
            <v>26.42</v>
          </cell>
        </row>
        <row r="15">
          <cell r="G15" t="str">
            <v>Seattle</v>
          </cell>
          <cell r="H15" t="str">
            <v>Arizona</v>
          </cell>
          <cell r="I15">
            <v>2.5</v>
          </cell>
          <cell r="J15">
            <v>40.5</v>
          </cell>
          <cell r="Q15" t="str">
            <v>Seattle</v>
          </cell>
          <cell r="AB15" t="str">
            <v>U</v>
          </cell>
          <cell r="BH15">
            <v>20.42</v>
          </cell>
          <cell r="BI15">
            <v>16.35</v>
          </cell>
        </row>
        <row r="16">
          <cell r="G16" t="str">
            <v>Carolina</v>
          </cell>
          <cell r="H16" t="str">
            <v>Tampa Bay</v>
          </cell>
          <cell r="I16">
            <v>2.5</v>
          </cell>
          <cell r="J16">
            <v>47</v>
          </cell>
          <cell r="Q16" t="str">
            <v>Carolina</v>
          </cell>
          <cell r="BH16">
            <v>15.99</v>
          </cell>
          <cell r="BI16">
            <v>14.19</v>
          </cell>
        </row>
        <row r="17">
          <cell r="G17" t="str">
            <v>Denver</v>
          </cell>
          <cell r="H17" t="str">
            <v>Pittsburgh</v>
          </cell>
          <cell r="I17">
            <v>2.5</v>
          </cell>
          <cell r="J17">
            <v>44.5</v>
          </cell>
          <cell r="Q17" t="str">
            <v>Pittsburgh</v>
          </cell>
          <cell r="BH17">
            <v>26.38</v>
          </cell>
          <cell r="BI17">
            <v>18.26</v>
          </cell>
        </row>
        <row r="18">
          <cell r="G18" t="str">
            <v>Baltimore</v>
          </cell>
          <cell r="H18" t="str">
            <v>Cincinnati</v>
          </cell>
          <cell r="I18">
            <v>6</v>
          </cell>
          <cell r="J18">
            <v>41</v>
          </cell>
          <cell r="Q18" t="str">
            <v>Baltimore</v>
          </cell>
          <cell r="BH18">
            <v>18.2</v>
          </cell>
          <cell r="BI18">
            <v>25.12</v>
          </cell>
        </row>
        <row r="19">
          <cell r="G19" t="str">
            <v>Oakland</v>
          </cell>
          <cell r="H19" t="str">
            <v>San Diego</v>
          </cell>
          <cell r="I19">
            <v>2.5</v>
          </cell>
          <cell r="J19">
            <v>46.5</v>
          </cell>
          <cell r="Q19" t="str">
            <v>Oakland</v>
          </cell>
          <cell r="BH19">
            <v>22.55</v>
          </cell>
          <cell r="BI19">
            <v>15.79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L"/>
    </sheetNames>
    <sheetDataSet>
      <sheetData sheetId="0"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394">
          <cell r="C394" t="str">
            <v>Arizona</v>
          </cell>
          <cell r="D394" t="str">
            <v>NFCW</v>
          </cell>
        </row>
        <row r="395">
          <cell r="C395" t="str">
            <v>Atlanta</v>
          </cell>
          <cell r="D395" t="str">
            <v>NFCS</v>
          </cell>
        </row>
        <row r="396">
          <cell r="C396" t="str">
            <v>Baltimore</v>
          </cell>
          <cell r="D396" t="str">
            <v>AFCN</v>
          </cell>
        </row>
        <row r="397">
          <cell r="C397" t="str">
            <v>Buffalo</v>
          </cell>
          <cell r="D397" t="str">
            <v>AFCE</v>
          </cell>
        </row>
        <row r="398">
          <cell r="C398" t="str">
            <v>Carolina</v>
          </cell>
          <cell r="D398" t="str">
            <v>NFCS</v>
          </cell>
        </row>
        <row r="399">
          <cell r="C399" t="str">
            <v>Chicago</v>
          </cell>
          <cell r="D399" t="str">
            <v>NFCN</v>
          </cell>
        </row>
        <row r="400">
          <cell r="C400" t="str">
            <v>Cincinnati</v>
          </cell>
          <cell r="D400" t="str">
            <v>AFCN</v>
          </cell>
        </row>
        <row r="401">
          <cell r="C401" t="str">
            <v>Cleveland</v>
          </cell>
          <cell r="D401" t="str">
            <v>AFCN</v>
          </cell>
        </row>
        <row r="402">
          <cell r="C402" t="str">
            <v>Dallas </v>
          </cell>
          <cell r="D402" t="str">
            <v>NFCE</v>
          </cell>
        </row>
        <row r="403">
          <cell r="C403" t="str">
            <v>Denver</v>
          </cell>
          <cell r="D403" t="str">
            <v>AFCW</v>
          </cell>
        </row>
        <row r="404">
          <cell r="C404" t="str">
            <v>Detroit</v>
          </cell>
          <cell r="D404" t="str">
            <v>NFCN</v>
          </cell>
        </row>
        <row r="405">
          <cell r="C405" t="str">
            <v>Green Bay</v>
          </cell>
          <cell r="D405" t="str">
            <v>NFCN</v>
          </cell>
        </row>
        <row r="406">
          <cell r="C406" t="str">
            <v>Houston</v>
          </cell>
          <cell r="D406" t="str">
            <v>AFCS</v>
          </cell>
        </row>
        <row r="407">
          <cell r="C407" t="str">
            <v>Indianapolis</v>
          </cell>
          <cell r="D407" t="str">
            <v>AFCS</v>
          </cell>
        </row>
        <row r="408">
          <cell r="C408" t="str">
            <v>Jacksonville</v>
          </cell>
          <cell r="D408" t="str">
            <v>AFCS</v>
          </cell>
        </row>
        <row r="409">
          <cell r="C409" t="str">
            <v>Kansas City</v>
          </cell>
          <cell r="D409" t="str">
            <v>AFCW</v>
          </cell>
        </row>
        <row r="410">
          <cell r="C410" t="str">
            <v>Miami</v>
          </cell>
          <cell r="D410" t="str">
            <v>AFCE</v>
          </cell>
        </row>
        <row r="411">
          <cell r="C411" t="str">
            <v>Minnesota</v>
          </cell>
          <cell r="D411" t="str">
            <v>NFCN</v>
          </cell>
        </row>
        <row r="412">
          <cell r="C412" t="str">
            <v>New England</v>
          </cell>
          <cell r="D412" t="str">
            <v>AFCE</v>
          </cell>
        </row>
        <row r="413">
          <cell r="C413" t="str">
            <v>New Orleans</v>
          </cell>
          <cell r="D413" t="str">
            <v>NFCS</v>
          </cell>
        </row>
        <row r="414">
          <cell r="C414" t="str">
            <v>NY Giants</v>
          </cell>
          <cell r="D414" t="str">
            <v>NFCE</v>
          </cell>
        </row>
        <row r="415">
          <cell r="C415" t="str">
            <v>NY Jets</v>
          </cell>
          <cell r="D415" t="str">
            <v>AFCE</v>
          </cell>
        </row>
        <row r="416">
          <cell r="C416" t="str">
            <v>Oakland</v>
          </cell>
          <cell r="D416" t="str">
            <v>AFCW</v>
          </cell>
        </row>
        <row r="417">
          <cell r="C417" t="str">
            <v>Philadelphia </v>
          </cell>
          <cell r="D417" t="str">
            <v>NFCE</v>
          </cell>
        </row>
        <row r="418">
          <cell r="C418" t="str">
            <v>Pittsburgh</v>
          </cell>
          <cell r="D418" t="str">
            <v>AFCN</v>
          </cell>
        </row>
        <row r="419">
          <cell r="C419" t="str">
            <v>San Diego</v>
          </cell>
          <cell r="D419" t="str">
            <v>AFCW</v>
          </cell>
        </row>
        <row r="420">
          <cell r="C420" t="str">
            <v>San Francisco</v>
          </cell>
          <cell r="D420" t="str">
            <v>NFCW</v>
          </cell>
        </row>
        <row r="421">
          <cell r="C421" t="str">
            <v>Seattle</v>
          </cell>
          <cell r="D421" t="str">
            <v>NFCW</v>
          </cell>
        </row>
        <row r="422">
          <cell r="C422" t="str">
            <v>St Louis</v>
          </cell>
          <cell r="D422" t="str">
            <v>NFCW</v>
          </cell>
        </row>
        <row r="423">
          <cell r="C423" t="str">
            <v>Tampa Bay</v>
          </cell>
          <cell r="D423" t="str">
            <v>NFCS</v>
          </cell>
        </row>
        <row r="424">
          <cell r="C424" t="str">
            <v>Tennessee</v>
          </cell>
          <cell r="D424" t="str">
            <v>AFCS</v>
          </cell>
        </row>
        <row r="425">
          <cell r="C425" t="str">
            <v>Washington</v>
          </cell>
          <cell r="D425" t="str">
            <v>NFCE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FL"/>
      <sheetName val="Preseason Win Prediction"/>
    </sheetNames>
    <sheetDataSet>
      <sheetData sheetId="0">
        <row r="4">
          <cell r="B4">
            <v>41157</v>
          </cell>
          <cell r="C4">
            <v>0.8541666666666666</v>
          </cell>
          <cell r="D4" t="str">
            <v>NBC</v>
          </cell>
          <cell r="E4" t="str">
            <v>Dallas </v>
          </cell>
          <cell r="F4" t="str">
            <v>NY Giants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5</v>
          </cell>
          <cell r="AD4">
            <v>7</v>
          </cell>
          <cell r="AE4">
            <v>2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</row>
        <row r="5">
          <cell r="B5">
            <v>41161</v>
          </cell>
          <cell r="C5">
            <v>0.5416666666666666</v>
          </cell>
          <cell r="D5" t="str">
            <v>CBS</v>
          </cell>
          <cell r="E5" t="str">
            <v>Indianapolis</v>
          </cell>
          <cell r="F5" t="str">
            <v>Chicago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</v>
          </cell>
          <cell r="AE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B6">
            <v>41161</v>
          </cell>
          <cell r="C6">
            <v>0.5416666666666666</v>
          </cell>
          <cell r="D6" t="str">
            <v>Fox</v>
          </cell>
          <cell r="E6" t="str">
            <v>Philadelphia </v>
          </cell>
          <cell r="F6" t="str">
            <v>Cleveland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</v>
          </cell>
          <cell r="AD6">
            <v>0</v>
          </cell>
          <cell r="AE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B7">
            <v>41161</v>
          </cell>
          <cell r="C7">
            <v>0.5416666666666666</v>
          </cell>
          <cell r="D7" t="str">
            <v>CBS</v>
          </cell>
          <cell r="E7" t="str">
            <v>New England</v>
          </cell>
          <cell r="F7" t="str">
            <v>Tennessee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2</v>
          </cell>
          <cell r="AD7">
            <v>0</v>
          </cell>
          <cell r="AE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B8">
            <v>41161</v>
          </cell>
          <cell r="C8">
            <v>0.5416666666666666</v>
          </cell>
          <cell r="D8" t="str">
            <v>Fox</v>
          </cell>
          <cell r="E8" t="str">
            <v>Atlanta</v>
          </cell>
          <cell r="F8" t="str">
            <v>Kansas City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1</v>
          </cell>
          <cell r="AD8">
            <v>0</v>
          </cell>
          <cell r="AE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B9">
            <v>41161</v>
          </cell>
          <cell r="C9">
            <v>0.5416666666666666</v>
          </cell>
          <cell r="D9" t="str">
            <v>CBS</v>
          </cell>
          <cell r="E9" t="str">
            <v>Jacksonville</v>
          </cell>
          <cell r="F9" t="str">
            <v>Minnesota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</v>
          </cell>
          <cell r="AE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B10">
            <v>41161</v>
          </cell>
          <cell r="C10">
            <v>0.5416666666666666</v>
          </cell>
          <cell r="D10" t="str">
            <v>Fox</v>
          </cell>
          <cell r="E10" t="str">
            <v>Washington</v>
          </cell>
          <cell r="F10" t="str">
            <v>New Orleans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3</v>
          </cell>
          <cell r="AD10">
            <v>0</v>
          </cell>
          <cell r="AE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B11">
            <v>41161</v>
          </cell>
          <cell r="C11">
            <v>0.5416666666666666</v>
          </cell>
          <cell r="D11" t="str">
            <v>CBS</v>
          </cell>
          <cell r="E11" t="str">
            <v>Buffalo</v>
          </cell>
          <cell r="F11" t="str">
            <v>NY Jets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7</v>
          </cell>
          <cell r="AD11">
            <v>7</v>
          </cell>
          <cell r="AE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B12">
            <v>41161</v>
          </cell>
          <cell r="C12">
            <v>0.5416666666666666</v>
          </cell>
          <cell r="D12" t="str">
            <v>Fox</v>
          </cell>
          <cell r="E12" t="str">
            <v>St Louis</v>
          </cell>
          <cell r="F12" t="str">
            <v>Detroit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2</v>
          </cell>
          <cell r="AD12">
            <v>1</v>
          </cell>
          <cell r="AE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B13">
            <v>41161</v>
          </cell>
          <cell r="C13">
            <v>0.5416666666666666</v>
          </cell>
          <cell r="D13" t="str">
            <v>CBS</v>
          </cell>
          <cell r="E13" t="str">
            <v>Miami</v>
          </cell>
          <cell r="F13" t="str">
            <v>Houston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2</v>
          </cell>
          <cell r="AD13">
            <v>3</v>
          </cell>
          <cell r="AE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B14">
            <v>41161</v>
          </cell>
          <cell r="C14">
            <v>0.6770833333333334</v>
          </cell>
          <cell r="D14" t="str">
            <v>Fox</v>
          </cell>
          <cell r="E14" t="str">
            <v>San Francisco</v>
          </cell>
          <cell r="F14" t="str">
            <v>Green Bay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</v>
          </cell>
          <cell r="AE14">
            <v>1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B15">
            <v>41161</v>
          </cell>
          <cell r="C15">
            <v>0.6770833333333334</v>
          </cell>
          <cell r="D15" t="str">
            <v>CBS</v>
          </cell>
          <cell r="E15" t="str">
            <v>Seattle</v>
          </cell>
          <cell r="F15" t="str">
            <v>Arizona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7</v>
          </cell>
          <cell r="AD15">
            <v>6</v>
          </cell>
          <cell r="AE15">
            <v>1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B16">
            <v>41161</v>
          </cell>
          <cell r="C16">
            <v>0.6770833333333334</v>
          </cell>
          <cell r="D16" t="str">
            <v>Fox</v>
          </cell>
          <cell r="E16" t="str">
            <v>Carolina</v>
          </cell>
          <cell r="F16" t="str">
            <v>Tampa Bay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8</v>
          </cell>
          <cell r="AD16">
            <v>6</v>
          </cell>
          <cell r="AE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B17">
            <v>41161</v>
          </cell>
          <cell r="C17">
            <v>0.8472220833333334</v>
          </cell>
          <cell r="D17" t="str">
            <v>NBC</v>
          </cell>
          <cell r="E17" t="str">
            <v>Pittsburgh</v>
          </cell>
          <cell r="F17" t="str">
            <v>Denver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2</v>
          </cell>
          <cell r="AE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B18">
            <v>41162</v>
          </cell>
          <cell r="C18">
            <v>0.7916666666666666</v>
          </cell>
          <cell r="D18" t="str">
            <v>ESPN</v>
          </cell>
          <cell r="E18" t="str">
            <v>Cincinnati</v>
          </cell>
          <cell r="F18" t="str">
            <v>Baltimore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9</v>
          </cell>
          <cell r="AD18">
            <v>5</v>
          </cell>
          <cell r="AE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B19">
            <v>41162</v>
          </cell>
          <cell r="C19">
            <v>0.9270833333333334</v>
          </cell>
          <cell r="D19" t="str">
            <v>ESPN</v>
          </cell>
          <cell r="E19" t="str">
            <v>San Diego</v>
          </cell>
          <cell r="F19" t="str">
            <v>Oakland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8</v>
          </cell>
          <cell r="AD19">
            <v>6</v>
          </cell>
          <cell r="AE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2"/>
  <sheetViews>
    <sheetView tabSelected="1" zoomScale="75" zoomScaleNormal="75" zoomScalePageLayoutView="0" workbookViewId="0" topLeftCell="F1">
      <pane ySplit="3" topLeftCell="A4" activePane="bottomLeft" state="frozen"/>
      <selection pane="topLeft" activeCell="A1" sqref="A1"/>
      <selection pane="bottomLeft" activeCell="L1" sqref="L1:P16384"/>
    </sheetView>
  </sheetViews>
  <sheetFormatPr defaultColWidth="9.140625" defaultRowHeight="15"/>
  <cols>
    <col min="1" max="1" width="5.7109375" style="39" customWidth="1"/>
    <col min="2" max="2" width="5.7109375" style="40" customWidth="1"/>
    <col min="3" max="3" width="8.00390625" style="41" customWidth="1"/>
    <col min="4" max="4" width="11.7109375" style="42" customWidth="1"/>
    <col min="5" max="5" width="9.140625" style="39" customWidth="1"/>
    <col min="6" max="6" width="27.7109375" style="43" customWidth="1"/>
    <col min="7" max="7" width="8.7109375" style="39" customWidth="1"/>
    <col min="8" max="8" width="27.7109375" style="43" customWidth="1"/>
    <col min="9" max="9" width="8.7109375" style="39" customWidth="1"/>
    <col min="10" max="10" width="27.7109375" style="72" customWidth="1"/>
    <col min="11" max="11" width="27.7109375" style="74" customWidth="1"/>
    <col min="12" max="12" width="8.00390625" style="59" customWidth="1"/>
    <col min="13" max="13" width="8.00390625" style="110" customWidth="1"/>
    <col min="14" max="14" width="27.7109375" style="59" customWidth="1"/>
    <col min="15" max="15" width="8.57421875" style="110" customWidth="1"/>
    <col min="16" max="16" width="8.00390625" style="59" customWidth="1"/>
    <col min="17" max="17" width="2.7109375" style="46" customWidth="1"/>
    <col min="18" max="18" width="27.7109375" style="47" customWidth="1"/>
    <col min="19" max="19" width="5.7109375" style="69" customWidth="1"/>
    <col min="20" max="20" width="27.7109375" style="47" customWidth="1"/>
    <col min="21" max="21" width="5.7109375" style="70" customWidth="1"/>
    <col min="22" max="22" width="2.7109375" style="46" customWidth="1"/>
    <col min="23" max="23" width="28.28125" style="46" customWidth="1"/>
    <col min="24" max="24" width="5.28125" style="50" customWidth="1"/>
    <col min="25" max="26" width="5.28125" style="51" customWidth="1"/>
    <col min="27" max="27" width="5.28125" style="50" customWidth="1"/>
    <col min="28" max="28" width="5.28125" style="51" customWidth="1"/>
    <col min="29" max="29" width="5.28125" style="52" customWidth="1"/>
    <col min="30" max="30" width="2.7109375" style="51" customWidth="1"/>
    <col min="31" max="31" width="5.7109375" style="53" customWidth="1"/>
    <col min="32" max="32" width="5.7109375" style="54" customWidth="1"/>
    <col min="33" max="33" width="5.7109375" style="55" customWidth="1"/>
    <col min="34" max="34" width="2.7109375" style="55" customWidth="1"/>
    <col min="35" max="35" width="25.00390625" style="46" customWidth="1"/>
    <col min="36" max="36" width="5.28125" style="50" customWidth="1"/>
    <col min="37" max="38" width="5.28125" style="51" customWidth="1"/>
    <col min="39" max="39" width="5.28125" style="50" customWidth="1"/>
    <col min="40" max="40" width="5.28125" style="51" customWidth="1"/>
    <col min="41" max="41" width="5.28125" style="52" customWidth="1"/>
    <col min="42" max="42" width="9.28125" style="56" customWidth="1"/>
    <col min="43" max="43" width="7.7109375" style="4" customWidth="1"/>
  </cols>
  <sheetData>
    <row r="1" spans="1:43" s="2" customFormat="1" ht="24" customHeight="1">
      <c r="A1" s="9"/>
      <c r="B1" s="9"/>
      <c r="C1" s="10"/>
      <c r="D1" s="11"/>
      <c r="E1" s="9"/>
      <c r="F1" s="12"/>
      <c r="G1" s="12"/>
      <c r="H1" s="12"/>
      <c r="I1" s="12"/>
      <c r="J1" s="75"/>
      <c r="K1" s="75"/>
      <c r="L1" s="101"/>
      <c r="M1" s="101"/>
      <c r="N1" s="101"/>
      <c r="O1" s="16"/>
      <c r="P1" s="102" t="s">
        <v>22</v>
      </c>
      <c r="Q1" s="13"/>
      <c r="R1" s="97"/>
      <c r="S1" s="97"/>
      <c r="T1" s="97"/>
      <c r="U1" s="97"/>
      <c r="V1" s="13"/>
      <c r="W1" s="85" t="s">
        <v>1</v>
      </c>
      <c r="X1" s="85"/>
      <c r="Y1" s="85"/>
      <c r="Z1" s="85"/>
      <c r="AA1" s="85"/>
      <c r="AB1" s="85"/>
      <c r="AC1" s="85"/>
      <c r="AD1" s="14"/>
      <c r="AE1" s="12"/>
      <c r="AF1" s="12"/>
      <c r="AG1" s="12"/>
      <c r="AH1" s="15"/>
      <c r="AI1" s="85" t="s">
        <v>1</v>
      </c>
      <c r="AJ1" s="85"/>
      <c r="AK1" s="85"/>
      <c r="AL1" s="85"/>
      <c r="AM1" s="85"/>
      <c r="AN1" s="85"/>
      <c r="AO1" s="85"/>
      <c r="AP1" s="16"/>
      <c r="AQ1" s="6"/>
    </row>
    <row r="2" spans="1:43" s="1" customFormat="1" ht="24" customHeight="1">
      <c r="A2" s="17"/>
      <c r="B2" s="17"/>
      <c r="C2" s="18"/>
      <c r="D2" s="19"/>
      <c r="E2" s="20"/>
      <c r="F2" s="86" t="s">
        <v>0</v>
      </c>
      <c r="G2" s="87"/>
      <c r="H2" s="87"/>
      <c r="I2" s="88"/>
      <c r="J2" s="76"/>
      <c r="K2" s="77"/>
      <c r="L2" s="103"/>
      <c r="M2" s="104"/>
      <c r="N2" s="103"/>
      <c r="O2" s="105" t="s">
        <v>23</v>
      </c>
      <c r="P2" s="106"/>
      <c r="Q2" s="14"/>
      <c r="R2" s="21"/>
      <c r="S2" s="22"/>
      <c r="T2" s="22"/>
      <c r="U2" s="23"/>
      <c r="V2" s="24"/>
      <c r="W2" s="25"/>
      <c r="X2" s="89" t="s">
        <v>18</v>
      </c>
      <c r="Y2" s="90"/>
      <c r="Z2" s="91"/>
      <c r="AA2" s="89" t="s">
        <v>3</v>
      </c>
      <c r="AB2" s="92"/>
      <c r="AC2" s="93"/>
      <c r="AD2" s="14"/>
      <c r="AE2" s="94" t="s">
        <v>24</v>
      </c>
      <c r="AF2" s="95"/>
      <c r="AG2" s="96"/>
      <c r="AH2" s="15"/>
      <c r="AI2" s="25"/>
      <c r="AJ2" s="89" t="s">
        <v>18</v>
      </c>
      <c r="AK2" s="90"/>
      <c r="AL2" s="91"/>
      <c r="AM2" s="89" t="s">
        <v>3</v>
      </c>
      <c r="AN2" s="92"/>
      <c r="AO2" s="93"/>
      <c r="AP2" s="83" t="s">
        <v>2</v>
      </c>
      <c r="AQ2" s="84"/>
    </row>
    <row r="3" spans="1:43" s="1" customFormat="1" ht="33" customHeight="1">
      <c r="A3" s="26" t="s">
        <v>5</v>
      </c>
      <c r="B3" s="27" t="s">
        <v>6</v>
      </c>
      <c r="C3" s="28" t="s">
        <v>7</v>
      </c>
      <c r="D3" s="29" t="s">
        <v>8</v>
      </c>
      <c r="E3" s="26" t="s">
        <v>9</v>
      </c>
      <c r="F3" s="30" t="s">
        <v>3</v>
      </c>
      <c r="G3" s="26" t="s">
        <v>10</v>
      </c>
      <c r="H3" s="30" t="s">
        <v>4</v>
      </c>
      <c r="I3" s="26" t="s">
        <v>10</v>
      </c>
      <c r="J3" s="73" t="s">
        <v>11</v>
      </c>
      <c r="K3" s="78" t="s">
        <v>12</v>
      </c>
      <c r="L3" s="107" t="s">
        <v>13</v>
      </c>
      <c r="M3" s="108" t="s">
        <v>14</v>
      </c>
      <c r="N3" s="107" t="s">
        <v>15</v>
      </c>
      <c r="O3" s="109"/>
      <c r="P3" s="107" t="s">
        <v>16</v>
      </c>
      <c r="Q3" s="31"/>
      <c r="R3" s="98" t="s">
        <v>27</v>
      </c>
      <c r="S3" s="99" t="s">
        <v>17</v>
      </c>
      <c r="T3" s="99" t="s">
        <v>17</v>
      </c>
      <c r="U3" s="100" t="s">
        <v>17</v>
      </c>
      <c r="V3" s="31"/>
      <c r="W3" s="32" t="s">
        <v>17</v>
      </c>
      <c r="X3" s="33" t="s">
        <v>19</v>
      </c>
      <c r="Y3" s="34" t="s">
        <v>20</v>
      </c>
      <c r="Z3" s="35" t="s">
        <v>21</v>
      </c>
      <c r="AA3" s="33" t="s">
        <v>19</v>
      </c>
      <c r="AB3" s="34" t="s">
        <v>20</v>
      </c>
      <c r="AC3" s="35" t="s">
        <v>21</v>
      </c>
      <c r="AD3" s="36"/>
      <c r="AE3" s="33" t="s">
        <v>19</v>
      </c>
      <c r="AF3" s="34" t="s">
        <v>20</v>
      </c>
      <c r="AG3" s="35" t="s">
        <v>21</v>
      </c>
      <c r="AH3" s="37"/>
      <c r="AI3" s="32" t="s">
        <v>4</v>
      </c>
      <c r="AJ3" s="33" t="s">
        <v>19</v>
      </c>
      <c r="AK3" s="34" t="s">
        <v>20</v>
      </c>
      <c r="AL3" s="35" t="s">
        <v>21</v>
      </c>
      <c r="AM3" s="33" t="s">
        <v>19</v>
      </c>
      <c r="AN3" s="34" t="s">
        <v>20</v>
      </c>
      <c r="AO3" s="35" t="s">
        <v>21</v>
      </c>
      <c r="AP3" s="38" t="s">
        <v>3</v>
      </c>
      <c r="AQ3" s="3" t="s">
        <v>4</v>
      </c>
    </row>
    <row r="4" spans="19:21" ht="15.75">
      <c r="S4" s="48"/>
      <c r="T4" s="49"/>
      <c r="U4" s="48"/>
    </row>
    <row r="5" spans="1:43" ht="15.75" customHeight="1">
      <c r="A5" s="39">
        <f>+'[1]All'!A90</f>
        <v>2</v>
      </c>
      <c r="B5" s="39" t="str">
        <f>+'[1]All'!B90</f>
        <v>Thurs</v>
      </c>
      <c r="C5" s="57">
        <f>+'[1]All'!C90</f>
        <v>41158</v>
      </c>
      <c r="D5" s="42">
        <f>+'[1]All'!D90</f>
        <v>0.8333333333333334</v>
      </c>
      <c r="E5" s="39" t="str">
        <f>+'[1]All'!E90</f>
        <v>ESPN2</v>
      </c>
      <c r="F5" s="43" t="str">
        <f>+'[1]All'!F90</f>
        <v>Pittsburgh</v>
      </c>
      <c r="G5" s="39" t="str">
        <f>+'[1]All'!G90</f>
        <v>BE</v>
      </c>
      <c r="H5" s="43" t="str">
        <f>+'[1]All'!H90</f>
        <v>Cincinnati</v>
      </c>
      <c r="I5" s="39" t="str">
        <f>+'[1]All'!I90</f>
        <v>BE</v>
      </c>
      <c r="J5" s="72" t="str">
        <f>+'[1]All'!J90</f>
        <v>Cincinnati</v>
      </c>
      <c r="K5" s="74" t="str">
        <f>+'[1]All'!K90</f>
        <v>Pittsburgh</v>
      </c>
      <c r="L5" s="59">
        <f>+'[1]All'!L90</f>
        <v>4</v>
      </c>
      <c r="M5" s="110">
        <f>+'[1]All'!M90</f>
        <v>48.5</v>
      </c>
      <c r="N5" s="59" t="str">
        <f>+'[1]All'!T90</f>
        <v>Cincinnati</v>
      </c>
      <c r="O5" s="110">
        <f>+'[1]All'!Y90</f>
        <v>0</v>
      </c>
      <c r="P5" s="59">
        <f>+'[1]All'!Z90</f>
        <v>0</v>
      </c>
      <c r="Q5" s="40"/>
      <c r="R5" s="47" t="str">
        <f>+'[1]All'!AN90</f>
        <v>Cincinnati</v>
      </c>
      <c r="S5" s="47">
        <f>+'[1]All'!AO90</f>
        <v>26</v>
      </c>
      <c r="T5" s="47" t="str">
        <f>+'[1]All'!AP90</f>
        <v>PITTSBURGH</v>
      </c>
      <c r="U5" s="47">
        <f>+'[1]All'!AQ90</f>
        <v>23</v>
      </c>
      <c r="V5" s="40"/>
      <c r="W5" s="40" t="str">
        <f>+'[1]All'!AS90</f>
        <v>Pittsburgh</v>
      </c>
      <c r="X5" s="43">
        <f>+'[1]All'!AT90</f>
        <v>0</v>
      </c>
      <c r="Y5" s="58">
        <f>+'[1]All'!AU90</f>
        <v>0</v>
      </c>
      <c r="Z5" s="58">
        <f>+'[1]All'!AV90</f>
        <v>0</v>
      </c>
      <c r="AA5" s="43">
        <f>+'[1]All'!AW90</f>
        <v>0</v>
      </c>
      <c r="AB5" s="58">
        <f>+'[1]All'!AX90</f>
        <v>0</v>
      </c>
      <c r="AC5" s="39">
        <f>+'[1]All'!AY90</f>
        <v>0</v>
      </c>
      <c r="AD5" s="58"/>
      <c r="AE5" s="43">
        <f>+'[1]All'!BA90</f>
        <v>5</v>
      </c>
      <c r="AF5" s="58">
        <f>+'[1]All'!BB90</f>
        <v>1</v>
      </c>
      <c r="AG5" s="39">
        <f>+'[1]All'!BC90</f>
        <v>1</v>
      </c>
      <c r="AH5" s="39"/>
      <c r="AI5" s="40" t="str">
        <f>+'[1]All'!BE90</f>
        <v>Cincinnati</v>
      </c>
      <c r="AJ5" s="43">
        <f>+'[1]All'!BF90</f>
        <v>0</v>
      </c>
      <c r="AK5" s="58">
        <f>+'[1]All'!BG90</f>
        <v>0</v>
      </c>
      <c r="AL5" s="58">
        <f>+'[1]All'!BH90</f>
        <v>0</v>
      </c>
      <c r="AM5" s="43">
        <f>+'[1]All'!BI90</f>
        <v>0</v>
      </c>
      <c r="AN5" s="58">
        <f>+'[1]All'!BJ90</f>
        <v>0</v>
      </c>
      <c r="AO5" s="39">
        <f>+'[1]All'!BK90</f>
        <v>0</v>
      </c>
      <c r="AP5" s="59">
        <f>+'[1]All'!BL90</f>
        <v>71.69</v>
      </c>
      <c r="AQ5" s="7">
        <f>+'[1]All'!BM90</f>
        <v>79.68</v>
      </c>
    </row>
    <row r="6" spans="2:43" ht="15.75" customHeight="1">
      <c r="B6" s="39"/>
      <c r="C6" s="57"/>
      <c r="Q6" s="40"/>
      <c r="S6" s="47"/>
      <c r="U6" s="47"/>
      <c r="V6" s="40"/>
      <c r="W6" s="40"/>
      <c r="X6" s="43"/>
      <c r="Y6" s="58"/>
      <c r="Z6" s="58"/>
      <c r="AA6" s="43"/>
      <c r="AB6" s="58"/>
      <c r="AC6" s="39"/>
      <c r="AD6" s="58"/>
      <c r="AE6" s="43"/>
      <c r="AF6" s="58"/>
      <c r="AG6" s="39"/>
      <c r="AH6" s="39"/>
      <c r="AI6" s="40"/>
      <c r="AJ6" s="43"/>
      <c r="AK6" s="58"/>
      <c r="AL6" s="58"/>
      <c r="AM6" s="43"/>
      <c r="AN6" s="58"/>
      <c r="AO6" s="39"/>
      <c r="AP6" s="59"/>
      <c r="AQ6" s="7"/>
    </row>
    <row r="7" spans="1:43" ht="15.75" customHeight="1">
      <c r="A7" s="39">
        <f>+'[1]All'!A91</f>
        <v>2</v>
      </c>
      <c r="B7" s="39" t="str">
        <f>+'[1]All'!B91</f>
        <v>Fri</v>
      </c>
      <c r="C7" s="57">
        <f>+'[1]All'!C91</f>
        <v>41159</v>
      </c>
      <c r="D7" s="42">
        <f>+'[1]All'!D91</f>
        <v>0.8333333333333334</v>
      </c>
      <c r="E7" s="39" t="str">
        <f>+'[1]All'!E91</f>
        <v>ESPN2</v>
      </c>
      <c r="F7" s="43" t="str">
        <f>+'[1]All'!F91</f>
        <v>Utah</v>
      </c>
      <c r="G7" s="39" t="str">
        <f>+'[1]All'!G91</f>
        <v>P12</v>
      </c>
      <c r="H7" s="43" t="str">
        <f>+'[1]All'!H91</f>
        <v>Utah State</v>
      </c>
      <c r="I7" s="39" t="str">
        <f>+'[1]All'!I91</f>
        <v>WAC</v>
      </c>
      <c r="J7" s="72" t="str">
        <f>+'[1]All'!J91</f>
        <v>Utah</v>
      </c>
      <c r="K7" s="74" t="str">
        <f>+'[1]All'!K91</f>
        <v>Utah State</v>
      </c>
      <c r="L7" s="59">
        <f>+'[1]All'!L91</f>
        <v>7</v>
      </c>
      <c r="M7" s="110">
        <f>+'[1]All'!M91</f>
        <v>52.5</v>
      </c>
      <c r="N7" s="59" t="str">
        <f>+'[1]All'!T91</f>
        <v>Utah</v>
      </c>
      <c r="O7" s="110">
        <f>+'[1]All'!Y91</f>
        <v>0</v>
      </c>
      <c r="P7" s="59" t="str">
        <f>+'[1]All'!Z91</f>
        <v>O</v>
      </c>
      <c r="Q7" s="40"/>
      <c r="R7" s="47" t="str">
        <f>+'[1]All'!AN91</f>
        <v>DNP</v>
      </c>
      <c r="S7" s="47"/>
      <c r="U7" s="47"/>
      <c r="V7" s="40"/>
      <c r="W7" s="40" t="str">
        <f>+'[1]All'!AS91</f>
        <v>Utah</v>
      </c>
      <c r="X7" s="43">
        <f>+'[1]All'!AT91</f>
        <v>0</v>
      </c>
      <c r="Y7" s="58">
        <f>+'[1]All'!AU91</f>
        <v>0</v>
      </c>
      <c r="Z7" s="58">
        <f>+'[1]All'!AV91</f>
        <v>0</v>
      </c>
      <c r="AA7" s="43">
        <f>+'[1]All'!AW91</f>
        <v>0</v>
      </c>
      <c r="AB7" s="58">
        <f>+'[1]All'!AX91</f>
        <v>0</v>
      </c>
      <c r="AC7" s="39">
        <f>+'[1]All'!AY91</f>
        <v>0</v>
      </c>
      <c r="AD7" s="58"/>
      <c r="AE7" s="43">
        <f>+'[1]All'!BA91</f>
        <v>2</v>
      </c>
      <c r="AF7" s="58">
        <f>+'[1]All'!BB91</f>
        <v>2</v>
      </c>
      <c r="AG7" s="39">
        <f>+'[1]All'!BC91</f>
        <v>1</v>
      </c>
      <c r="AH7" s="39"/>
      <c r="AI7" s="40" t="str">
        <f>+'[1]All'!BE91</f>
        <v>Utah State</v>
      </c>
      <c r="AJ7" s="43">
        <f>+'[1]All'!BF91</f>
        <v>0</v>
      </c>
      <c r="AK7" s="58">
        <f>+'[1]All'!BG91</f>
        <v>0</v>
      </c>
      <c r="AL7" s="58">
        <f>+'[1]All'!BH91</f>
        <v>0</v>
      </c>
      <c r="AM7" s="43">
        <f>+'[1]All'!BI91</f>
        <v>0</v>
      </c>
      <c r="AN7" s="58">
        <f>+'[1]All'!BJ91</f>
        <v>0</v>
      </c>
      <c r="AO7" s="39">
        <f>+'[1]All'!BK91</f>
        <v>0</v>
      </c>
      <c r="AP7" s="59">
        <f>+'[1]All'!BL91</f>
        <v>79.22</v>
      </c>
      <c r="AQ7" s="7">
        <f>+'[1]All'!BM91</f>
        <v>66.6</v>
      </c>
    </row>
    <row r="8" spans="2:43" ht="15.75" customHeight="1">
      <c r="B8" s="39"/>
      <c r="C8" s="57"/>
      <c r="Q8" s="40"/>
      <c r="S8" s="47"/>
      <c r="U8" s="47"/>
      <c r="V8" s="40"/>
      <c r="W8" s="40"/>
      <c r="X8" s="43"/>
      <c r="Y8" s="58"/>
      <c r="Z8" s="58"/>
      <c r="AA8" s="43"/>
      <c r="AB8" s="58"/>
      <c r="AC8" s="39"/>
      <c r="AD8" s="58"/>
      <c r="AE8" s="43"/>
      <c r="AF8" s="58"/>
      <c r="AG8" s="39"/>
      <c r="AH8" s="39"/>
      <c r="AI8" s="40"/>
      <c r="AJ8" s="43"/>
      <c r="AK8" s="58"/>
      <c r="AL8" s="58"/>
      <c r="AM8" s="43"/>
      <c r="AN8" s="58"/>
      <c r="AO8" s="39"/>
      <c r="AP8" s="59"/>
      <c r="AQ8" s="7"/>
    </row>
    <row r="9" spans="1:43" ht="15.75" customHeight="1">
      <c r="A9" s="39">
        <f>+'[1]All'!A92</f>
        <v>2</v>
      </c>
      <c r="B9" s="39" t="str">
        <f>+'[1]All'!B92</f>
        <v>Sat</v>
      </c>
      <c r="C9" s="57">
        <f>+'[1]All'!C92</f>
        <v>41160</v>
      </c>
      <c r="D9" s="42">
        <f>+'[1]All'!D92</f>
        <v>0.5416666666666666</v>
      </c>
      <c r="E9" s="39" t="str">
        <f>+'[1]All'!E92</f>
        <v>espn3</v>
      </c>
      <c r="F9" s="43" t="str">
        <f>+'[1]All'!F92</f>
        <v>1AA Maine</v>
      </c>
      <c r="G9" s="39" t="str">
        <f>+'[1]All'!G92</f>
        <v>1AA</v>
      </c>
      <c r="H9" s="43" t="str">
        <f>+'[1]All'!H92</f>
        <v>Boston College</v>
      </c>
      <c r="I9" s="39" t="str">
        <f>+'[1]All'!I92</f>
        <v>ACC</v>
      </c>
      <c r="J9" s="72">
        <f>+'[1]All'!J92</f>
        <v>0</v>
      </c>
      <c r="K9" s="74">
        <f>+'[1]All'!K92</f>
        <v>0</v>
      </c>
      <c r="L9" s="59">
        <f>+'[1]All'!L92</f>
        <v>0</v>
      </c>
      <c r="M9" s="110">
        <f>+'[1]All'!M92</f>
        <v>0</v>
      </c>
      <c r="N9" s="59">
        <f>+'[1]All'!T92</f>
        <v>0</v>
      </c>
      <c r="O9" s="110">
        <f>+'[1]All'!Y92</f>
        <v>0</v>
      </c>
      <c r="P9" s="59">
        <f>+'[1]All'!Z92</f>
        <v>0</v>
      </c>
      <c r="Q9" s="40"/>
      <c r="R9" s="47" t="str">
        <f>+'[1]All'!AN92</f>
        <v>DNP</v>
      </c>
      <c r="S9" s="47"/>
      <c r="U9" s="47"/>
      <c r="V9" s="40"/>
      <c r="W9" s="40" t="str">
        <f>+'[1]All'!AS92</f>
        <v>1AA Maine</v>
      </c>
      <c r="X9" s="43">
        <f>+'[1]All'!AT92</f>
        <v>0</v>
      </c>
      <c r="Y9" s="58">
        <f>+'[1]All'!AU92</f>
        <v>0</v>
      </c>
      <c r="Z9" s="58">
        <f>+'[1]All'!AV92</f>
        <v>0</v>
      </c>
      <c r="AA9" s="43">
        <f>+'[1]All'!AW92</f>
        <v>0</v>
      </c>
      <c r="AB9" s="58">
        <f>+'[1]All'!AX92</f>
        <v>0</v>
      </c>
      <c r="AC9" s="39">
        <f>+'[1]All'!AY92</f>
        <v>0</v>
      </c>
      <c r="AD9" s="58"/>
      <c r="AE9" s="43">
        <f>+'[1]All'!BA92</f>
        <v>0</v>
      </c>
      <c r="AF9" s="58">
        <f>+'[1]All'!BB92</f>
        <v>0</v>
      </c>
      <c r="AG9" s="39">
        <f>+'[1]All'!BC92</f>
        <v>0</v>
      </c>
      <c r="AH9" s="39"/>
      <c r="AI9" s="40" t="str">
        <f>+'[1]All'!BE92</f>
        <v>Boston College</v>
      </c>
      <c r="AJ9" s="43">
        <f>+'[1]All'!BF92</f>
        <v>0</v>
      </c>
      <c r="AK9" s="58">
        <f>+'[1]All'!BG92</f>
        <v>1</v>
      </c>
      <c r="AL9" s="58">
        <f>+'[1]All'!BH92</f>
        <v>0</v>
      </c>
      <c r="AM9" s="43">
        <f>+'[1]All'!BI92</f>
        <v>0</v>
      </c>
      <c r="AN9" s="58">
        <f>+'[1]All'!BJ92</f>
        <v>1</v>
      </c>
      <c r="AO9" s="39">
        <f>+'[1]All'!BK92</f>
        <v>0</v>
      </c>
      <c r="AP9" s="59">
        <f>+'[1]All'!BL92</f>
        <v>60.99</v>
      </c>
      <c r="AQ9" s="7">
        <f>+'[1]All'!BM92</f>
        <v>71.02</v>
      </c>
    </row>
    <row r="10" spans="1:43" ht="15.75" customHeight="1">
      <c r="A10" s="39">
        <f>+'[1]All'!A93</f>
        <v>2</v>
      </c>
      <c r="B10" s="39" t="str">
        <f>+'[1]All'!B93</f>
        <v>Sat</v>
      </c>
      <c r="C10" s="57">
        <f>+'[1]All'!C93</f>
        <v>41160</v>
      </c>
      <c r="D10" s="42">
        <f>+'[1]All'!D93</f>
        <v>0.5208333333333334</v>
      </c>
      <c r="E10" s="39" t="str">
        <f>+'[1]All'!E93</f>
        <v>ACC</v>
      </c>
      <c r="F10" s="43" t="str">
        <f>+'[1]All'!F93</f>
        <v>Ball State</v>
      </c>
      <c r="G10" s="39" t="str">
        <f>+'[1]All'!G93</f>
        <v>MAC</v>
      </c>
      <c r="H10" s="43" t="str">
        <f>+'[1]All'!H93</f>
        <v>Clemson</v>
      </c>
      <c r="I10" s="39" t="str">
        <f>+'[1]All'!I93</f>
        <v>ACC</v>
      </c>
      <c r="J10" s="72" t="str">
        <f>+'[1]All'!J93</f>
        <v>Clemson</v>
      </c>
      <c r="K10" s="74" t="str">
        <f>+'[1]All'!K93</f>
        <v>Ball State</v>
      </c>
      <c r="L10" s="59">
        <f>+'[1]All'!L93</f>
        <v>27</v>
      </c>
      <c r="M10" s="110">
        <f>+'[1]All'!M93</f>
        <v>65.5</v>
      </c>
      <c r="N10" s="59" t="str">
        <f>+'[1]All'!T93</f>
        <v>Clemson</v>
      </c>
      <c r="O10" s="110">
        <f>+'[1]All'!Y93</f>
        <v>0</v>
      </c>
      <c r="P10" s="59">
        <f>+'[1]All'!Z93</f>
        <v>0</v>
      </c>
      <c r="Q10" s="40"/>
      <c r="R10" s="47" t="str">
        <f>+'[1]All'!AN93</f>
        <v>DNP</v>
      </c>
      <c r="S10" s="47"/>
      <c r="U10" s="47"/>
      <c r="V10" s="40"/>
      <c r="W10" s="40" t="str">
        <f>+'[1]All'!AS93</f>
        <v>Ball State</v>
      </c>
      <c r="X10" s="43">
        <f>+'[1]All'!AT93</f>
        <v>1</v>
      </c>
      <c r="Y10" s="58">
        <f>+'[1]All'!AU93</f>
        <v>0</v>
      </c>
      <c r="Z10" s="58">
        <f>+'[1]All'!AV93</f>
        <v>0</v>
      </c>
      <c r="AA10" s="43">
        <f>+'[1]All'!AW93</f>
        <v>0</v>
      </c>
      <c r="AB10" s="58">
        <f>+'[1]All'!AX93</f>
        <v>0</v>
      </c>
      <c r="AC10" s="39">
        <f>+'[1]All'!AY93</f>
        <v>0</v>
      </c>
      <c r="AD10" s="58"/>
      <c r="AE10" s="43">
        <f>+'[1]All'!BA93</f>
        <v>0</v>
      </c>
      <c r="AF10" s="58">
        <f>+'[1]All'!BB93</f>
        <v>0</v>
      </c>
      <c r="AG10" s="39">
        <f>+'[1]All'!BC93</f>
        <v>0</v>
      </c>
      <c r="AH10" s="39"/>
      <c r="AI10" s="40" t="str">
        <f>+'[1]All'!BE93</f>
        <v>Clemson</v>
      </c>
      <c r="AJ10" s="43">
        <f>+'[1]All'!BF93</f>
        <v>1</v>
      </c>
      <c r="AK10" s="58">
        <f>+'[1]All'!BG93</f>
        <v>0</v>
      </c>
      <c r="AL10" s="58">
        <f>+'[1]All'!BH93</f>
        <v>0</v>
      </c>
      <c r="AM10" s="43">
        <f>+'[1]All'!BI93</f>
        <v>1</v>
      </c>
      <c r="AN10" s="58">
        <f>+'[1]All'!BJ93</f>
        <v>0</v>
      </c>
      <c r="AO10" s="39">
        <f>+'[1]All'!BK93</f>
        <v>0</v>
      </c>
      <c r="AP10" s="59">
        <f>+'[1]All'!BL93</f>
        <v>59.75</v>
      </c>
      <c r="AQ10" s="7">
        <f>+'[1]All'!BM93</f>
        <v>79.8</v>
      </c>
    </row>
    <row r="11" spans="1:43" ht="15.75" customHeight="1">
      <c r="A11" s="39">
        <f>+'[1]All'!A94</f>
        <v>2</v>
      </c>
      <c r="B11" s="39" t="str">
        <f>+'[1]All'!B94</f>
        <v>Sat</v>
      </c>
      <c r="C11" s="57">
        <f>+'[1]All'!C94</f>
        <v>41160</v>
      </c>
      <c r="D11" s="42">
        <f>+'[1]All'!D94</f>
        <v>0.75</v>
      </c>
      <c r="E11" s="39" t="str">
        <f>+'[1]All'!E94</f>
        <v>espn3</v>
      </c>
      <c r="F11" s="43" t="str">
        <f>+'[1]All'!F94</f>
        <v>1AA Savannah State</v>
      </c>
      <c r="G11" s="39" t="str">
        <f>+'[1]All'!G94</f>
        <v>1AA</v>
      </c>
      <c r="H11" s="43" t="str">
        <f>+'[1]All'!H94</f>
        <v>Florida State</v>
      </c>
      <c r="I11" s="39" t="str">
        <f>+'[1]All'!I94</f>
        <v>ACC</v>
      </c>
      <c r="J11" s="72">
        <f>+'[1]All'!J94</f>
        <v>0</v>
      </c>
      <c r="K11" s="74">
        <f>+'[1]All'!K94</f>
        <v>0</v>
      </c>
      <c r="L11" s="59">
        <f>+'[1]All'!L94</f>
        <v>0</v>
      </c>
      <c r="M11" s="110">
        <f>+'[1]All'!M94</f>
        <v>0</v>
      </c>
      <c r="N11" s="59">
        <f>+'[1]All'!T94</f>
        <v>0</v>
      </c>
      <c r="O11" s="110">
        <f>+'[1]All'!Y94</f>
        <v>0</v>
      </c>
      <c r="P11" s="59">
        <f>+'[1]All'!Z94</f>
        <v>0</v>
      </c>
      <c r="Q11" s="40"/>
      <c r="R11" s="47" t="str">
        <f>+'[1]All'!AN94</f>
        <v>DNP</v>
      </c>
      <c r="S11" s="47"/>
      <c r="U11" s="47"/>
      <c r="V11" s="40"/>
      <c r="W11" s="40" t="str">
        <f>+'[1]All'!AS94</f>
        <v>1AA Savannah State</v>
      </c>
      <c r="X11" s="43">
        <f>+'[1]All'!AT94</f>
        <v>0</v>
      </c>
      <c r="Y11" s="58">
        <f>+'[1]All'!AU94</f>
        <v>0</v>
      </c>
      <c r="Z11" s="58">
        <f>+'[1]All'!AV94</f>
        <v>0</v>
      </c>
      <c r="AA11" s="43">
        <f>+'[1]All'!AW94</f>
        <v>0</v>
      </c>
      <c r="AB11" s="58">
        <f>+'[1]All'!AX94</f>
        <v>0</v>
      </c>
      <c r="AC11" s="39">
        <f>+'[1]All'!AY94</f>
        <v>0</v>
      </c>
      <c r="AD11" s="58"/>
      <c r="AE11" s="43">
        <f>+'[1]All'!BA94</f>
        <v>0</v>
      </c>
      <c r="AF11" s="58">
        <f>+'[1]All'!BB94</f>
        <v>0</v>
      </c>
      <c r="AG11" s="39">
        <f>+'[1]All'!BC94</f>
        <v>0</v>
      </c>
      <c r="AH11" s="39"/>
      <c r="AI11" s="40" t="str">
        <f>+'[1]All'!BE94</f>
        <v>Florida State</v>
      </c>
      <c r="AJ11" s="43">
        <f>+'[1]All'!BF94</f>
        <v>0</v>
      </c>
      <c r="AK11" s="58">
        <f>+'[1]All'!BG94</f>
        <v>0</v>
      </c>
      <c r="AL11" s="58">
        <f>+'[1]All'!BH94</f>
        <v>0</v>
      </c>
      <c r="AM11" s="43">
        <f>+'[1]All'!BI94</f>
        <v>0</v>
      </c>
      <c r="AN11" s="58">
        <f>+'[1]All'!BJ94</f>
        <v>0</v>
      </c>
      <c r="AO11" s="39">
        <f>+'[1]All'!BK94</f>
        <v>0</v>
      </c>
      <c r="AP11" s="59">
        <f>+'[1]All'!BL94</f>
        <v>23.6</v>
      </c>
      <c r="AQ11" s="7">
        <f>+'[1]All'!BM94</f>
        <v>83.87</v>
      </c>
    </row>
    <row r="12" spans="1:43" ht="15.75" customHeight="1">
      <c r="A12" s="39">
        <f>+'[1]All'!A95</f>
        <v>2</v>
      </c>
      <c r="B12" s="39" t="str">
        <f>+'[1]All'!B95</f>
        <v>Sat</v>
      </c>
      <c r="C12" s="57">
        <f>+'[1]All'!C95</f>
        <v>41160</v>
      </c>
      <c r="D12" s="42">
        <f>+'[1]All'!D95</f>
        <v>0.7916666666666666</v>
      </c>
      <c r="E12" s="39" t="str">
        <f>+'[1]All'!E95</f>
        <v>espn3</v>
      </c>
      <c r="F12" s="43" t="str">
        <f>+'[1]All'!F95</f>
        <v>1AA Presbyterian</v>
      </c>
      <c r="G12" s="39" t="str">
        <f>+'[1]All'!G95</f>
        <v>1AA</v>
      </c>
      <c r="H12" s="43" t="str">
        <f>+'[1]All'!H95</f>
        <v>Georgia Tech</v>
      </c>
      <c r="I12" s="39" t="str">
        <f>+'[1]All'!I95</f>
        <v>ACC</v>
      </c>
      <c r="J12" s="72">
        <f>+'[1]All'!J95</f>
        <v>0</v>
      </c>
      <c r="K12" s="74">
        <f>+'[1]All'!K95</f>
        <v>0</v>
      </c>
      <c r="L12" s="59">
        <f>+'[1]All'!L95</f>
        <v>0</v>
      </c>
      <c r="M12" s="110">
        <f>+'[1]All'!M95</f>
        <v>0</v>
      </c>
      <c r="N12" s="59">
        <f>+'[1]All'!T95</f>
        <v>0</v>
      </c>
      <c r="O12" s="110">
        <f>+'[1]All'!Y95</f>
        <v>0</v>
      </c>
      <c r="P12" s="59">
        <f>+'[1]All'!Z95</f>
        <v>0</v>
      </c>
      <c r="Q12" s="40"/>
      <c r="R12" s="47" t="str">
        <f>+'[1]All'!AN95</f>
        <v>DNP</v>
      </c>
      <c r="S12" s="47"/>
      <c r="U12" s="47"/>
      <c r="V12" s="40"/>
      <c r="W12" s="40" t="str">
        <f>+'[1]All'!AS95</f>
        <v>1AA Presbyterian</v>
      </c>
      <c r="X12" s="43">
        <f>+'[1]All'!AT95</f>
        <v>0</v>
      </c>
      <c r="Y12" s="58">
        <f>+'[1]All'!AU95</f>
        <v>0</v>
      </c>
      <c r="Z12" s="58">
        <f>+'[1]All'!AV95</f>
        <v>0</v>
      </c>
      <c r="AA12" s="43">
        <f>+'[1]All'!AW95</f>
        <v>0</v>
      </c>
      <c r="AB12" s="58">
        <f>+'[1]All'!AX95</f>
        <v>0</v>
      </c>
      <c r="AC12" s="39">
        <f>+'[1]All'!AY95</f>
        <v>0</v>
      </c>
      <c r="AD12" s="58"/>
      <c r="AE12" s="43">
        <f>+'[1]All'!BA95</f>
        <v>0</v>
      </c>
      <c r="AF12" s="58">
        <f>+'[1]All'!BB95</f>
        <v>0</v>
      </c>
      <c r="AG12" s="39">
        <f>+'[1]All'!BC95</f>
        <v>0</v>
      </c>
      <c r="AH12" s="39"/>
      <c r="AI12" s="40" t="str">
        <f>+'[1]All'!BE95</f>
        <v>Georgia Tech</v>
      </c>
      <c r="AJ12" s="43">
        <f>+'[1]All'!BF95</f>
        <v>1</v>
      </c>
      <c r="AK12" s="58">
        <f>+'[1]All'!BG95</f>
        <v>0</v>
      </c>
      <c r="AL12" s="58">
        <f>+'[1]All'!BH95</f>
        <v>0</v>
      </c>
      <c r="AM12" s="43">
        <f>+'[1]All'!BI95</f>
        <v>0</v>
      </c>
      <c r="AN12" s="58">
        <f>+'[1]All'!BJ95</f>
        <v>0</v>
      </c>
      <c r="AO12" s="39">
        <f>+'[1]All'!BK95</f>
        <v>0</v>
      </c>
      <c r="AP12" s="59">
        <f>+'[1]All'!BL95</f>
        <v>41.63</v>
      </c>
      <c r="AQ12" s="7">
        <f>+'[1]All'!BM95</f>
        <v>75.48</v>
      </c>
    </row>
    <row r="13" spans="1:43" ht="15.75" customHeight="1">
      <c r="A13" s="39">
        <f>+'[1]All'!A96</f>
        <v>2</v>
      </c>
      <c r="B13" s="39" t="str">
        <f>+'[1]All'!B96</f>
        <v>Sat</v>
      </c>
      <c r="C13" s="57">
        <f>+'[1]All'!C96</f>
        <v>41160</v>
      </c>
      <c r="D13" s="42">
        <f>+'[1]All'!D96</f>
        <v>0.5</v>
      </c>
      <c r="E13" s="39" t="str">
        <f>+'[1]All'!E96</f>
        <v>ABC</v>
      </c>
      <c r="F13" s="43" t="str">
        <f>+'[1]All'!F96</f>
        <v>Penn State</v>
      </c>
      <c r="G13" s="39" t="str">
        <f>+'[1]All'!G96</f>
        <v>B10</v>
      </c>
      <c r="H13" s="43" t="str">
        <f>+'[1]All'!H96</f>
        <v>Virginia</v>
      </c>
      <c r="I13" s="39" t="str">
        <f>+'[1]All'!I96</f>
        <v>ACC</v>
      </c>
      <c r="J13" s="72" t="str">
        <f>+'[1]All'!J96</f>
        <v>Virginia</v>
      </c>
      <c r="K13" s="74" t="str">
        <f>+'[1]All'!K96</f>
        <v>Penn State</v>
      </c>
      <c r="L13" s="59">
        <f>+'[1]All'!L96</f>
        <v>10</v>
      </c>
      <c r="M13" s="110">
        <f>+'[1]All'!M96</f>
        <v>43.5</v>
      </c>
      <c r="N13" s="59" t="str">
        <f>+'[1]All'!T96</f>
        <v>Virginia</v>
      </c>
      <c r="O13" s="110">
        <f>+'[1]All'!Y96</f>
        <v>0</v>
      </c>
      <c r="P13" s="59">
        <f>+'[1]All'!Z96</f>
        <v>0</v>
      </c>
      <c r="Q13" s="40"/>
      <c r="R13" s="47" t="str">
        <f>+'[1]All'!AN96</f>
        <v>DNP</v>
      </c>
      <c r="S13" s="47"/>
      <c r="U13" s="47"/>
      <c r="V13" s="40"/>
      <c r="W13" s="40" t="str">
        <f>+'[1]All'!AS96</f>
        <v>Penn State</v>
      </c>
      <c r="X13" s="43">
        <f>+'[1]All'!AT96</f>
        <v>0</v>
      </c>
      <c r="Y13" s="58">
        <f>+'[1]All'!AU96</f>
        <v>1</v>
      </c>
      <c r="Z13" s="58">
        <f>+'[1]All'!AV96</f>
        <v>0</v>
      </c>
      <c r="AA13" s="43">
        <f>+'[1]All'!AW96</f>
        <v>0</v>
      </c>
      <c r="AB13" s="58">
        <f>+'[1]All'!AX96</f>
        <v>0</v>
      </c>
      <c r="AC13" s="39">
        <f>+'[1]All'!AY96</f>
        <v>0</v>
      </c>
      <c r="AD13" s="58"/>
      <c r="AE13" s="43">
        <f>+'[1]All'!BA96</f>
        <v>0</v>
      </c>
      <c r="AF13" s="58">
        <f>+'[1]All'!BB96</f>
        <v>0</v>
      </c>
      <c r="AG13" s="39">
        <f>+'[1]All'!BC96</f>
        <v>0</v>
      </c>
      <c r="AH13" s="39"/>
      <c r="AI13" s="40" t="str">
        <f>+'[1]All'!BE96</f>
        <v>Virginia</v>
      </c>
      <c r="AJ13" s="43">
        <f>+'[1]All'!BF96</f>
        <v>0</v>
      </c>
      <c r="AK13" s="58">
        <f>+'[1]All'!BG96</f>
        <v>0</v>
      </c>
      <c r="AL13" s="58">
        <f>+'[1]All'!BH96</f>
        <v>0</v>
      </c>
      <c r="AM13" s="43">
        <f>+'[1]All'!BI96</f>
        <v>0</v>
      </c>
      <c r="AN13" s="58">
        <f>+'[1]All'!BJ96</f>
        <v>0</v>
      </c>
      <c r="AO13" s="39">
        <f>+'[1]All'!BK96</f>
        <v>0</v>
      </c>
      <c r="AP13" s="59">
        <f>+'[1]All'!BL96</f>
        <v>76.75</v>
      </c>
      <c r="AQ13" s="7">
        <f>+'[1]All'!BM96</f>
        <v>70.01</v>
      </c>
    </row>
    <row r="14" spans="1:43" ht="15.75" customHeight="1">
      <c r="A14" s="39">
        <f>+'[1]All'!A97</f>
        <v>2</v>
      </c>
      <c r="B14" s="39" t="str">
        <f>+'[1]All'!B97</f>
        <v>Sat</v>
      </c>
      <c r="C14" s="57">
        <f>+'[1]All'!C97</f>
        <v>41160</v>
      </c>
      <c r="D14" s="42">
        <f>+'[1]All'!D97</f>
        <v>0.5625</v>
      </c>
      <c r="E14" s="39" t="str">
        <f>+'[1]All'!E97</f>
        <v>espn3</v>
      </c>
      <c r="F14" s="43" t="str">
        <f>+'[1]All'!F97</f>
        <v>1AA Austin Peay</v>
      </c>
      <c r="G14" s="39" t="str">
        <f>+'[1]All'!G97</f>
        <v>1AA</v>
      </c>
      <c r="H14" s="43" t="str">
        <f>+'[1]All'!H97</f>
        <v>Virginia Tech</v>
      </c>
      <c r="I14" s="39" t="str">
        <f>+'[1]All'!I97</f>
        <v>ACC</v>
      </c>
      <c r="J14" s="72">
        <f>+'[1]All'!J97</f>
        <v>0</v>
      </c>
      <c r="K14" s="74">
        <f>+'[1]All'!K97</f>
        <v>0</v>
      </c>
      <c r="L14" s="59">
        <f>+'[1]All'!L97</f>
        <v>0</v>
      </c>
      <c r="M14" s="110">
        <f>+'[1]All'!M97</f>
        <v>0</v>
      </c>
      <c r="N14" s="59">
        <f>+'[1]All'!T97</f>
        <v>0</v>
      </c>
      <c r="O14" s="110">
        <f>+'[1]All'!Y97</f>
        <v>0</v>
      </c>
      <c r="P14" s="59">
        <f>+'[1]All'!Z97</f>
        <v>0</v>
      </c>
      <c r="Q14" s="40"/>
      <c r="R14" s="47" t="str">
        <f>+'[1]All'!AN97</f>
        <v>DNP</v>
      </c>
      <c r="S14" s="47"/>
      <c r="U14" s="47"/>
      <c r="V14" s="40"/>
      <c r="W14" s="40" t="str">
        <f>+'[1]All'!AS97</f>
        <v>1AA Austin Peay</v>
      </c>
      <c r="X14" s="43">
        <f>+'[1]All'!AT97</f>
        <v>0</v>
      </c>
      <c r="Y14" s="58">
        <f>+'[1]All'!AU97</f>
        <v>0</v>
      </c>
      <c r="Z14" s="58">
        <f>+'[1]All'!AV97</f>
        <v>0</v>
      </c>
      <c r="AA14" s="43">
        <f>+'[1]All'!AW97</f>
        <v>0</v>
      </c>
      <c r="AB14" s="58">
        <f>+'[1]All'!AX97</f>
        <v>0</v>
      </c>
      <c r="AC14" s="39">
        <f>+'[1]All'!AY97</f>
        <v>0</v>
      </c>
      <c r="AD14" s="58"/>
      <c r="AE14" s="43">
        <f>+'[1]All'!BA97</f>
        <v>0</v>
      </c>
      <c r="AF14" s="58">
        <f>+'[1]All'!BB97</f>
        <v>0</v>
      </c>
      <c r="AG14" s="39">
        <f>+'[1]All'!BC97</f>
        <v>0</v>
      </c>
      <c r="AH14" s="39"/>
      <c r="AI14" s="40" t="str">
        <f>+'[1]All'!BE97</f>
        <v>Virginia Tech</v>
      </c>
      <c r="AJ14" s="43">
        <f>+'[1]All'!BF97</f>
        <v>0</v>
      </c>
      <c r="AK14" s="58">
        <f>+'[1]All'!BG97</f>
        <v>1</v>
      </c>
      <c r="AL14" s="58">
        <f>+'[1]All'!BH97</f>
        <v>0</v>
      </c>
      <c r="AM14" s="43">
        <f>+'[1]All'!BI97</f>
        <v>0</v>
      </c>
      <c r="AN14" s="58">
        <f>+'[1]All'!BJ97</f>
        <v>1</v>
      </c>
      <c r="AO14" s="39">
        <f>+'[1]All'!BK97</f>
        <v>0</v>
      </c>
      <c r="AP14" s="59">
        <f>+'[1]All'!BL97</f>
        <v>33.6</v>
      </c>
      <c r="AQ14" s="7">
        <f>+'[1]All'!BM97</f>
        <v>82.7</v>
      </c>
    </row>
    <row r="15" spans="1:43" ht="15.75" customHeight="1">
      <c r="A15" s="39">
        <f>+'[1]All'!A98</f>
        <v>2</v>
      </c>
      <c r="B15" s="39" t="str">
        <f>+'[1]All'!B98</f>
        <v>Sat</v>
      </c>
      <c r="C15" s="57">
        <f>+'[1]All'!C98</f>
        <v>41160</v>
      </c>
      <c r="D15" s="42">
        <f>+'[1]All'!D98</f>
        <v>0.625</v>
      </c>
      <c r="E15" s="39" t="str">
        <f>+'[1]All'!E98</f>
        <v>FSN</v>
      </c>
      <c r="F15" s="43" t="str">
        <f>+'[1]All'!F98</f>
        <v>North Carolina  </v>
      </c>
      <c r="G15" s="39" t="str">
        <f>+'[1]All'!G98</f>
        <v>ACC</v>
      </c>
      <c r="H15" s="43" t="str">
        <f>+'[1]All'!H98</f>
        <v>Wake Forest</v>
      </c>
      <c r="I15" s="39" t="str">
        <f>+'[1]All'!I98</f>
        <v>ACC</v>
      </c>
      <c r="J15" s="72" t="str">
        <f>+'[1]All'!J98</f>
        <v>North Carolina  </v>
      </c>
      <c r="K15" s="74" t="str">
        <f>+'[1]All'!K98</f>
        <v>Wake Forest</v>
      </c>
      <c r="L15" s="59">
        <f>+'[1]All'!L98</f>
        <v>10.5</v>
      </c>
      <c r="M15" s="110">
        <f>+'[1]All'!M98</f>
        <v>53.5</v>
      </c>
      <c r="N15" s="59" t="str">
        <f>+'[1]All'!T98</f>
        <v>North Carolina  </v>
      </c>
      <c r="O15" s="110" t="s">
        <v>31</v>
      </c>
      <c r="P15" s="59">
        <f>+'[1]All'!Z98</f>
        <v>0</v>
      </c>
      <c r="Q15" s="40"/>
      <c r="R15" s="47" t="str">
        <f>+'[1]All'!AN98</f>
        <v>NORTH CAROLINA  </v>
      </c>
      <c r="S15" s="47">
        <f>+'[1]All'!AO98</f>
        <v>49</v>
      </c>
      <c r="T15" s="47" t="str">
        <f>+'[1]All'!AP98</f>
        <v>Wake Forest</v>
      </c>
      <c r="U15" s="47">
        <f>+'[1]All'!AQ98</f>
        <v>24</v>
      </c>
      <c r="V15" s="40"/>
      <c r="W15" s="40" t="str">
        <f>+'[1]All'!AS98</f>
        <v>North Carolina  </v>
      </c>
      <c r="X15" s="43">
        <f>+'[1]All'!AT98</f>
        <v>0</v>
      </c>
      <c r="Y15" s="58">
        <f>+'[1]All'!AU98</f>
        <v>0</v>
      </c>
      <c r="Z15" s="58">
        <f>+'[1]All'!AV98</f>
        <v>0</v>
      </c>
      <c r="AA15" s="43">
        <f>+'[1]All'!AW98</f>
        <v>0</v>
      </c>
      <c r="AB15" s="58">
        <f>+'[1]All'!AX98</f>
        <v>0</v>
      </c>
      <c r="AC15" s="39">
        <f>+'[1]All'!AY98</f>
        <v>0</v>
      </c>
      <c r="AD15" s="58"/>
      <c r="AE15" s="43">
        <f>+'[1]All'!BA98</f>
        <v>2</v>
      </c>
      <c r="AF15" s="58">
        <f>+'[1]All'!BB98</f>
        <v>1</v>
      </c>
      <c r="AG15" s="39">
        <f>+'[1]All'!BC98</f>
        <v>0</v>
      </c>
      <c r="AH15" s="39"/>
      <c r="AI15" s="40" t="str">
        <f>+'[1]All'!BE98</f>
        <v>Wake Forest</v>
      </c>
      <c r="AJ15" s="43">
        <f>+'[1]All'!BF98</f>
        <v>0</v>
      </c>
      <c r="AK15" s="58">
        <f>+'[1]All'!BG98</f>
        <v>0</v>
      </c>
      <c r="AL15" s="58">
        <f>+'[1]All'!BH98</f>
        <v>0</v>
      </c>
      <c r="AM15" s="43">
        <f>+'[1]All'!BI98</f>
        <v>0</v>
      </c>
      <c r="AN15" s="58">
        <f>+'[1]All'!BJ98</f>
        <v>0</v>
      </c>
      <c r="AO15" s="39">
        <f>+'[1]All'!BK98</f>
        <v>0</v>
      </c>
      <c r="AP15" s="59">
        <f>+'[1]All'!BL98</f>
        <v>78.17</v>
      </c>
      <c r="AQ15" s="7">
        <f>+'[1]All'!BM98</f>
        <v>68.13</v>
      </c>
    </row>
    <row r="16" spans="2:43" ht="15.75" customHeight="1">
      <c r="B16" s="39"/>
      <c r="C16" s="57"/>
      <c r="Q16" s="40"/>
      <c r="S16" s="47"/>
      <c r="U16" s="47"/>
      <c r="V16" s="40"/>
      <c r="W16" s="40"/>
      <c r="X16" s="43"/>
      <c r="Y16" s="58"/>
      <c r="Z16" s="58"/>
      <c r="AA16" s="43"/>
      <c r="AB16" s="58"/>
      <c r="AC16" s="39"/>
      <c r="AD16" s="58"/>
      <c r="AE16" s="43"/>
      <c r="AF16" s="58"/>
      <c r="AG16" s="39"/>
      <c r="AH16" s="39"/>
      <c r="AI16" s="40"/>
      <c r="AJ16" s="43"/>
      <c r="AK16" s="58"/>
      <c r="AL16" s="58"/>
      <c r="AM16" s="43"/>
      <c r="AN16" s="58"/>
      <c r="AO16" s="39"/>
      <c r="AP16" s="59"/>
      <c r="AQ16" s="7"/>
    </row>
    <row r="17" spans="1:43" ht="15.75" customHeight="1">
      <c r="A17" s="39">
        <f>+'[1]All'!A99</f>
        <v>2</v>
      </c>
      <c r="B17" s="39" t="str">
        <f>+'[1]All'!B99</f>
        <v>Sat</v>
      </c>
      <c r="C17" s="57">
        <f>+'[1]All'!C99</f>
        <v>41160</v>
      </c>
      <c r="D17" s="42">
        <f>+'[1]All'!D99</f>
        <v>0.6458333333333334</v>
      </c>
      <c r="E17" s="39" t="str">
        <f>+'[1]All'!E99</f>
        <v>BTN</v>
      </c>
      <c r="F17" s="43" t="str">
        <f>+'[1]All'!F99</f>
        <v>Iowa State</v>
      </c>
      <c r="G17" s="39" t="str">
        <f>+'[1]All'!G99</f>
        <v>B12</v>
      </c>
      <c r="H17" s="43" t="str">
        <f>+'[1]All'!H99</f>
        <v>Iowa  </v>
      </c>
      <c r="I17" s="39" t="str">
        <f>+'[1]All'!I99</f>
        <v>B10</v>
      </c>
      <c r="J17" s="72" t="str">
        <f>+'[1]All'!J99</f>
        <v>Iowa  </v>
      </c>
      <c r="K17" s="74" t="str">
        <f>+'[1]All'!K99</f>
        <v>Iowa State</v>
      </c>
      <c r="L17" s="59">
        <f>+'[1]All'!L99</f>
        <v>5</v>
      </c>
      <c r="M17" s="110">
        <f>+'[1]All'!M99</f>
        <v>48.5</v>
      </c>
      <c r="N17" s="59" t="str">
        <f>+'[1]All'!T99</f>
        <v>Iowa State</v>
      </c>
      <c r="O17" s="110">
        <f>+'[1]All'!Y99</f>
        <v>0</v>
      </c>
      <c r="P17" s="59">
        <f>+'[1]All'!Z99</f>
        <v>0</v>
      </c>
      <c r="Q17" s="40"/>
      <c r="R17" s="47" t="str">
        <f>+'[1]All'!AN99</f>
        <v>IOWA STATE</v>
      </c>
      <c r="S17" s="47">
        <f>+'[1]All'!AO99</f>
        <v>44</v>
      </c>
      <c r="T17" s="47" t="str">
        <f>+'[1]All'!AP99</f>
        <v>Iowa  </v>
      </c>
      <c r="U17" s="47">
        <f>+'[1]All'!AQ99</f>
        <v>41</v>
      </c>
      <c r="V17" s="40"/>
      <c r="W17" s="40" t="str">
        <f>+'[1]All'!AS99</f>
        <v>Iowa State</v>
      </c>
      <c r="X17" s="43">
        <f>+'[1]All'!AT99</f>
        <v>1</v>
      </c>
      <c r="Y17" s="58">
        <f>+'[1]All'!AU99</f>
        <v>0</v>
      </c>
      <c r="Z17" s="58">
        <f>+'[1]All'!AV99</f>
        <v>0</v>
      </c>
      <c r="AA17" s="43">
        <f>+'[1]All'!AW99</f>
        <v>0</v>
      </c>
      <c r="AB17" s="58">
        <f>+'[1]All'!AX99</f>
        <v>0</v>
      </c>
      <c r="AC17" s="39">
        <f>+'[1]All'!AY99</f>
        <v>0</v>
      </c>
      <c r="AD17" s="58"/>
      <c r="AE17" s="43">
        <f>+'[1]All'!BA99</f>
        <v>5</v>
      </c>
      <c r="AF17" s="58">
        <f>+'[1]All'!BB99</f>
        <v>2</v>
      </c>
      <c r="AG17" s="39">
        <f>+'[1]All'!BC99</f>
        <v>0</v>
      </c>
      <c r="AH17" s="39"/>
      <c r="AI17" s="40" t="str">
        <f>+'[1]All'!BE99</f>
        <v>Iowa  </v>
      </c>
      <c r="AJ17" s="43">
        <f>+'[1]All'!BF99</f>
        <v>0</v>
      </c>
      <c r="AK17" s="58">
        <f>+'[1]All'!BG99</f>
        <v>1</v>
      </c>
      <c r="AL17" s="58">
        <f>+'[1]All'!BH99</f>
        <v>0</v>
      </c>
      <c r="AM17" s="43">
        <f>+'[1]All'!BI99</f>
        <v>0</v>
      </c>
      <c r="AN17" s="58">
        <f>+'[1]All'!BJ99</f>
        <v>1</v>
      </c>
      <c r="AO17" s="39">
        <f>+'[1]All'!BK99</f>
        <v>0</v>
      </c>
      <c r="AP17" s="59">
        <f>+'[1]All'!BL99</f>
        <v>72.6</v>
      </c>
      <c r="AQ17" s="7">
        <f>+'[1]All'!BM99</f>
        <v>78.53</v>
      </c>
    </row>
    <row r="18" spans="1:43" ht="15.75" customHeight="1">
      <c r="A18" s="39">
        <f>+'[1]All'!A100</f>
        <v>2</v>
      </c>
      <c r="B18" s="39" t="str">
        <f>+'[1]All'!B100</f>
        <v>Sat</v>
      </c>
      <c r="C18" s="57">
        <f>+'[1]All'!C100</f>
        <v>41160</v>
      </c>
      <c r="D18" s="42">
        <f>+'[1]All'!D100</f>
        <v>0.6458333333333334</v>
      </c>
      <c r="E18" s="39" t="str">
        <f>+'[1]All'!E100</f>
        <v>ABC</v>
      </c>
      <c r="F18" s="43" t="str">
        <f>+'[1]All'!F100</f>
        <v>Air Force</v>
      </c>
      <c r="G18" s="39" t="str">
        <f>+'[1]All'!G100</f>
        <v>MWC</v>
      </c>
      <c r="H18" s="43" t="str">
        <f>+'[1]All'!H100</f>
        <v>Michigan</v>
      </c>
      <c r="I18" s="39" t="str">
        <f>+'[1]All'!I100</f>
        <v>B10</v>
      </c>
      <c r="J18" s="72" t="str">
        <f>+'[1]All'!J100</f>
        <v>Michigan</v>
      </c>
      <c r="K18" s="74" t="str">
        <f>+'[1]All'!K100</f>
        <v>Air Force</v>
      </c>
      <c r="L18" s="59">
        <f>+'[1]All'!L100</f>
        <v>21</v>
      </c>
      <c r="M18" s="110">
        <f>+'[1]All'!M100</f>
        <v>62</v>
      </c>
      <c r="N18" s="59" t="str">
        <f>+'[1]All'!T100</f>
        <v>Air Force</v>
      </c>
      <c r="O18" s="110">
        <f>+'[1]All'!Y100</f>
        <v>0</v>
      </c>
      <c r="P18" s="59">
        <f>+'[1]All'!Z100</f>
        <v>0</v>
      </c>
      <c r="Q18" s="40"/>
      <c r="R18" s="47" t="str">
        <f>+'[1]All'!AN100</f>
        <v>DNP</v>
      </c>
      <c r="S18" s="47"/>
      <c r="U18" s="47"/>
      <c r="V18" s="40"/>
      <c r="W18" s="40" t="str">
        <f>+'[1]All'!AS100</f>
        <v>Air Force</v>
      </c>
      <c r="X18" s="43">
        <f>+'[1]All'!AT100</f>
        <v>0</v>
      </c>
      <c r="Y18" s="58">
        <f>+'[1]All'!AU100</f>
        <v>0</v>
      </c>
      <c r="Z18" s="58">
        <f>+'[1]All'!AV100</f>
        <v>0</v>
      </c>
      <c r="AA18" s="43">
        <f>+'[1]All'!AW100</f>
        <v>0</v>
      </c>
      <c r="AB18" s="58">
        <f>+'[1]All'!AX100</f>
        <v>0</v>
      </c>
      <c r="AC18" s="39">
        <f>+'[1]All'!AY100</f>
        <v>0</v>
      </c>
      <c r="AD18" s="58"/>
      <c r="AE18" s="43">
        <f>+'[1]All'!BA100</f>
        <v>0</v>
      </c>
      <c r="AF18" s="58">
        <f>+'[1]All'!BB100</f>
        <v>0</v>
      </c>
      <c r="AG18" s="39">
        <f>+'[1]All'!BC100</f>
        <v>0</v>
      </c>
      <c r="AH18" s="39"/>
      <c r="AI18" s="40" t="str">
        <f>+'[1]All'!BE100</f>
        <v>Michigan</v>
      </c>
      <c r="AJ18" s="43">
        <f>+'[1]All'!BF100</f>
        <v>0</v>
      </c>
      <c r="AK18" s="58">
        <f>+'[1]All'!BG100</f>
        <v>1</v>
      </c>
      <c r="AL18" s="58">
        <f>+'[1]All'!BH100</f>
        <v>0</v>
      </c>
      <c r="AM18" s="43">
        <f>+'[1]All'!BI100</f>
        <v>0</v>
      </c>
      <c r="AN18" s="58">
        <f>+'[1]All'!BJ100</f>
        <v>1</v>
      </c>
      <c r="AO18" s="39">
        <f>+'[1]All'!BK100</f>
        <v>0</v>
      </c>
      <c r="AP18" s="59">
        <f>+'[1]All'!BL100</f>
        <v>72.2</v>
      </c>
      <c r="AQ18" s="7">
        <f>+'[1]All'!BM100</f>
        <v>78.9</v>
      </c>
    </row>
    <row r="19" spans="1:43" ht="15.75" customHeight="1">
      <c r="A19" s="39">
        <f>+'[1]All'!A101</f>
        <v>2</v>
      </c>
      <c r="B19" s="39" t="str">
        <f>+'[1]All'!B101</f>
        <v>Sat</v>
      </c>
      <c r="C19" s="57">
        <f>+'[1]All'!C101</f>
        <v>41160</v>
      </c>
      <c r="D19" s="42">
        <f>+'[1]All'!D101</f>
        <v>0.5</v>
      </c>
      <c r="E19" s="39" t="str">
        <f>+'[1]All'!E101</f>
        <v>BTN</v>
      </c>
      <c r="F19" s="43" t="str">
        <f>+'[1]All'!F101</f>
        <v>1AA New Hampshire</v>
      </c>
      <c r="G19" s="39" t="str">
        <f>+'[1]All'!G101</f>
        <v>1AA</v>
      </c>
      <c r="H19" s="43" t="str">
        <f>+'[1]All'!H101</f>
        <v>Minnesota</v>
      </c>
      <c r="I19" s="39" t="str">
        <f>+'[1]All'!I101</f>
        <v>B10</v>
      </c>
      <c r="J19" s="72">
        <f>+'[1]All'!J101</f>
        <v>0</v>
      </c>
      <c r="K19" s="74">
        <f>+'[1]All'!K101</f>
        <v>0</v>
      </c>
      <c r="L19" s="59">
        <f>+'[1]All'!L101</f>
        <v>0</v>
      </c>
      <c r="M19" s="110">
        <f>+'[1]All'!M101</f>
        <v>0</v>
      </c>
      <c r="N19" s="59">
        <f>+'[1]All'!T101</f>
        <v>0</v>
      </c>
      <c r="O19" s="110">
        <f>+'[1]All'!Y101</f>
        <v>0</v>
      </c>
      <c r="P19" s="59">
        <f>+'[1]All'!Z101</f>
        <v>0</v>
      </c>
      <c r="Q19" s="40"/>
      <c r="R19" s="47" t="str">
        <f>+'[1]All'!AN101</f>
        <v>DNP</v>
      </c>
      <c r="S19" s="47"/>
      <c r="U19" s="47"/>
      <c r="V19" s="40"/>
      <c r="W19" s="40" t="str">
        <f>+'[1]All'!AS101</f>
        <v>1AA New Hampshire</v>
      </c>
      <c r="X19" s="43">
        <f>+'[1]All'!AT101</f>
        <v>0</v>
      </c>
      <c r="Y19" s="58">
        <f>+'[1]All'!AU101</f>
        <v>0</v>
      </c>
      <c r="Z19" s="58">
        <f>+'[1]All'!AV101</f>
        <v>0</v>
      </c>
      <c r="AA19" s="43">
        <f>+'[1]All'!AW101</f>
        <v>0</v>
      </c>
      <c r="AB19" s="58">
        <f>+'[1]All'!AX101</f>
        <v>0</v>
      </c>
      <c r="AC19" s="39">
        <f>+'[1]All'!AY101</f>
        <v>0</v>
      </c>
      <c r="AD19" s="58"/>
      <c r="AE19" s="43">
        <f>+'[1]All'!BA101</f>
        <v>0</v>
      </c>
      <c r="AF19" s="58">
        <f>+'[1]All'!BB101</f>
        <v>0</v>
      </c>
      <c r="AG19" s="39">
        <f>+'[1]All'!BC101</f>
        <v>0</v>
      </c>
      <c r="AH19" s="39"/>
      <c r="AI19" s="40" t="str">
        <f>+'[1]All'!BE101</f>
        <v>Minnesota</v>
      </c>
      <c r="AJ19" s="43">
        <f>+'[1]All'!BF101</f>
        <v>0</v>
      </c>
      <c r="AK19" s="58">
        <f>+'[1]All'!BG101</f>
        <v>1</v>
      </c>
      <c r="AL19" s="58">
        <f>+'[1]All'!BH101</f>
        <v>0</v>
      </c>
      <c r="AM19" s="43">
        <f>+'[1]All'!BI101</f>
        <v>0</v>
      </c>
      <c r="AN19" s="58">
        <f>+'[1]All'!BJ101</f>
        <v>0</v>
      </c>
      <c r="AO19" s="39">
        <f>+'[1]All'!BK101</f>
        <v>0</v>
      </c>
      <c r="AP19" s="59">
        <f>+'[1]All'!BL101</f>
        <v>64.01</v>
      </c>
      <c r="AQ19" s="7">
        <f>+'[1]All'!BM101</f>
        <v>66.01</v>
      </c>
    </row>
    <row r="20" spans="1:43" ht="15.75" customHeight="1">
      <c r="A20" s="39">
        <f>+'[1]All'!A102</f>
        <v>2</v>
      </c>
      <c r="B20" s="39" t="str">
        <f>+'[1]All'!B102</f>
        <v>Sat</v>
      </c>
      <c r="C20" s="57">
        <f>+'[1]All'!C102</f>
        <v>41160</v>
      </c>
      <c r="D20" s="42">
        <f>+'[1]All'!D102</f>
        <v>0.8333333333333334</v>
      </c>
      <c r="E20" s="39" t="str">
        <f>+'[1]All'!E102</f>
        <v>BTN</v>
      </c>
      <c r="F20" s="43" t="str">
        <f>+'[1]All'!F102</f>
        <v>Vanderbilt</v>
      </c>
      <c r="G20" s="39" t="str">
        <f>+'[1]All'!G102</f>
        <v>SEC</v>
      </c>
      <c r="H20" s="43" t="str">
        <f>+'[1]All'!H102</f>
        <v>Northwestern </v>
      </c>
      <c r="I20" s="39" t="str">
        <f>+'[1]All'!I102</f>
        <v>B10</v>
      </c>
      <c r="J20" s="72" t="str">
        <f>+'[1]All'!J102</f>
        <v>Vanderbilt</v>
      </c>
      <c r="K20" s="74" t="str">
        <f>+'[1]All'!K102</f>
        <v>Northwestern </v>
      </c>
      <c r="L20" s="59">
        <f>+'[1]All'!L102</f>
        <v>3.5</v>
      </c>
      <c r="M20" s="110">
        <f>+'[1]All'!M102</f>
        <v>54</v>
      </c>
      <c r="N20" s="59" t="str">
        <f>+'[1]All'!T102</f>
        <v>Vanderbilt</v>
      </c>
      <c r="O20" s="110">
        <f>+'[1]All'!Y102</f>
        <v>0</v>
      </c>
      <c r="P20" s="59">
        <f>+'[1]All'!Z102</f>
        <v>0</v>
      </c>
      <c r="Q20" s="40"/>
      <c r="R20" s="47" t="str">
        <f>+'[1]All'!AN102</f>
        <v>DNP</v>
      </c>
      <c r="S20" s="47"/>
      <c r="U20" s="47"/>
      <c r="V20" s="40"/>
      <c r="W20" s="40" t="str">
        <f>+'[1]All'!AS102</f>
        <v>Vanderbilt</v>
      </c>
      <c r="X20" s="43">
        <f>+'[1]All'!AT102</f>
        <v>1</v>
      </c>
      <c r="Y20" s="58">
        <f>+'[1]All'!AU102</f>
        <v>0</v>
      </c>
      <c r="Z20" s="58">
        <f>+'[1]All'!AV102</f>
        <v>0</v>
      </c>
      <c r="AA20" s="43">
        <f>+'[1]All'!AW102</f>
        <v>0</v>
      </c>
      <c r="AB20" s="58">
        <f>+'[1]All'!AX102</f>
        <v>0</v>
      </c>
      <c r="AC20" s="39">
        <f>+'[1]All'!AY102</f>
        <v>0</v>
      </c>
      <c r="AD20" s="58"/>
      <c r="AE20" s="43">
        <f>+'[1]All'!BA102</f>
        <v>1</v>
      </c>
      <c r="AF20" s="58">
        <f>+'[1]All'!BB102</f>
        <v>0</v>
      </c>
      <c r="AG20" s="39">
        <f>+'[1]All'!BC102</f>
        <v>0</v>
      </c>
      <c r="AH20" s="39"/>
      <c r="AI20" s="40" t="str">
        <f>+'[1]All'!BE102</f>
        <v>Northwestern </v>
      </c>
      <c r="AJ20" s="43">
        <f>+'[1]All'!BF102</f>
        <v>0</v>
      </c>
      <c r="AK20" s="58">
        <f>+'[1]All'!BG102</f>
        <v>1</v>
      </c>
      <c r="AL20" s="58">
        <f>+'[1]All'!BH102</f>
        <v>0</v>
      </c>
      <c r="AM20" s="43">
        <f>+'[1]All'!BI102</f>
        <v>0</v>
      </c>
      <c r="AN20" s="58">
        <f>+'[1]All'!BJ102</f>
        <v>0</v>
      </c>
      <c r="AO20" s="39">
        <f>+'[1]All'!BK102</f>
        <v>0</v>
      </c>
      <c r="AP20" s="59">
        <f>+'[1]All'!BL102</f>
        <v>70.9</v>
      </c>
      <c r="AQ20" s="7">
        <f>+'[1]All'!BM102</f>
        <v>71.31</v>
      </c>
    </row>
    <row r="21" spans="1:43" ht="15.75" customHeight="1">
      <c r="A21" s="39">
        <f>+'[1]All'!A103</f>
        <v>2</v>
      </c>
      <c r="B21" s="39" t="str">
        <f>+'[1]All'!B103</f>
        <v>Sat</v>
      </c>
      <c r="C21" s="57">
        <f>+'[1]All'!C103</f>
        <v>41160</v>
      </c>
      <c r="D21" s="42">
        <f>+'[1]All'!D103</f>
        <v>0.5</v>
      </c>
      <c r="E21" s="39" t="str">
        <f>+'[1]All'!E103</f>
        <v>ESPN2</v>
      </c>
      <c r="F21" s="43" t="str">
        <f>+'[1]All'!F103</f>
        <v>Central Florida</v>
      </c>
      <c r="G21" s="39" t="str">
        <f>+'[1]All'!G103</f>
        <v>CUSA</v>
      </c>
      <c r="H21" s="43" t="str">
        <f>+'[1]All'!H103</f>
        <v>Ohio State</v>
      </c>
      <c r="I21" s="39" t="str">
        <f>+'[1]All'!I103</f>
        <v>B10</v>
      </c>
      <c r="J21" s="72" t="str">
        <f>+'[1]All'!J103</f>
        <v>Ohio State</v>
      </c>
      <c r="K21" s="74" t="str">
        <f>+'[1]All'!K103</f>
        <v>Central Florida</v>
      </c>
      <c r="L21" s="59">
        <f>+'[1]All'!L103</f>
        <v>18</v>
      </c>
      <c r="M21" s="110">
        <f>+'[1]All'!M103</f>
        <v>50</v>
      </c>
      <c r="N21" s="59" t="str">
        <f>+'[1]All'!T103</f>
        <v>Central Florida</v>
      </c>
      <c r="O21" s="110">
        <f>+'[1]All'!Y103</f>
        <v>0</v>
      </c>
      <c r="P21" s="59">
        <f>+'[1]All'!Z103</f>
        <v>0</v>
      </c>
      <c r="Q21" s="40"/>
      <c r="R21" s="47" t="str">
        <f>+'[1]All'!AN103</f>
        <v>DNP</v>
      </c>
      <c r="S21" s="47"/>
      <c r="U21" s="47"/>
      <c r="V21" s="40"/>
      <c r="W21" s="40" t="str">
        <f>+'[1]All'!AS103</f>
        <v>Central Florida</v>
      </c>
      <c r="X21" s="43">
        <f>+'[1]All'!AT103</f>
        <v>1</v>
      </c>
      <c r="Y21" s="58">
        <f>+'[1]All'!AU103</f>
        <v>0</v>
      </c>
      <c r="Z21" s="58">
        <f>+'[1]All'!AV103</f>
        <v>0</v>
      </c>
      <c r="AA21" s="43">
        <f>+'[1]All'!AW103</f>
        <v>1</v>
      </c>
      <c r="AB21" s="58">
        <f>+'[1]All'!AX103</f>
        <v>0</v>
      </c>
      <c r="AC21" s="39">
        <f>+'[1]All'!AY103</f>
        <v>0</v>
      </c>
      <c r="AD21" s="58"/>
      <c r="AE21" s="43">
        <f>+'[1]All'!BA103</f>
        <v>0</v>
      </c>
      <c r="AF21" s="58">
        <f>+'[1]All'!BB103</f>
        <v>0</v>
      </c>
      <c r="AG21" s="39">
        <f>+'[1]All'!BC103</f>
        <v>0</v>
      </c>
      <c r="AH21" s="39"/>
      <c r="AI21" s="40" t="str">
        <f>+'[1]All'!BE103</f>
        <v>Ohio State</v>
      </c>
      <c r="AJ21" s="43">
        <f>+'[1]All'!BF103</f>
        <v>1</v>
      </c>
      <c r="AK21" s="58">
        <f>+'[1]All'!BG103</f>
        <v>0</v>
      </c>
      <c r="AL21" s="58">
        <f>+'[1]All'!BH103</f>
        <v>0</v>
      </c>
      <c r="AM21" s="43">
        <f>+'[1]All'!BI103</f>
        <v>1</v>
      </c>
      <c r="AN21" s="58">
        <f>+'[1]All'!BJ103</f>
        <v>0</v>
      </c>
      <c r="AO21" s="39">
        <f>+'[1]All'!BK103</f>
        <v>0</v>
      </c>
      <c r="AP21" s="59">
        <f>+'[1]All'!BL103</f>
        <v>71.92</v>
      </c>
      <c r="AQ21" s="7">
        <f>+'[1]All'!BM103</f>
        <v>84.88</v>
      </c>
    </row>
    <row r="22" spans="2:43" ht="15.75" customHeight="1">
      <c r="B22" s="39"/>
      <c r="C22" s="57"/>
      <c r="Q22" s="40"/>
      <c r="S22" s="47"/>
      <c r="U22" s="47"/>
      <c r="V22" s="40"/>
      <c r="W22" s="40"/>
      <c r="X22" s="43"/>
      <c r="Y22" s="58"/>
      <c r="Z22" s="58"/>
      <c r="AA22" s="43"/>
      <c r="AB22" s="58"/>
      <c r="AC22" s="39"/>
      <c r="AD22" s="58"/>
      <c r="AE22" s="43"/>
      <c r="AF22" s="58"/>
      <c r="AG22" s="39"/>
      <c r="AH22" s="39"/>
      <c r="AI22" s="40"/>
      <c r="AJ22" s="43"/>
      <c r="AK22" s="58"/>
      <c r="AL22" s="58"/>
      <c r="AM22" s="43"/>
      <c r="AN22" s="58"/>
      <c r="AO22" s="39"/>
      <c r="AP22" s="59"/>
      <c r="AQ22" s="7"/>
    </row>
    <row r="23" spans="1:43" ht="15.75" customHeight="1">
      <c r="A23" s="39">
        <f>+'[1]All'!A104</f>
        <v>2</v>
      </c>
      <c r="B23" s="39" t="str">
        <f>+'[1]All'!B104</f>
        <v>Sat</v>
      </c>
      <c r="C23" s="57">
        <f>+'[1]All'!C104</f>
        <v>41160</v>
      </c>
      <c r="D23" s="42">
        <f>+'[1]All'!D104</f>
        <v>0.6458333333333334</v>
      </c>
      <c r="E23" s="39" t="str">
        <f>+'[1]All'!E104</f>
        <v>FSN</v>
      </c>
      <c r="F23" s="43" t="str">
        <f>+'[1]All'!F104</f>
        <v>Rice</v>
      </c>
      <c r="G23" s="39" t="str">
        <f>+'[1]All'!G104</f>
        <v>CUSA</v>
      </c>
      <c r="H23" s="43" t="str">
        <f>+'[1]All'!H104</f>
        <v>Kansas</v>
      </c>
      <c r="I23" s="39" t="str">
        <f>+'[1]All'!I104</f>
        <v>B12</v>
      </c>
      <c r="J23" s="72" t="str">
        <f>+'[1]All'!J104</f>
        <v>Kansas</v>
      </c>
      <c r="K23" s="74" t="str">
        <f>+'[1]All'!K104</f>
        <v>Rice</v>
      </c>
      <c r="L23" s="59">
        <f>+'[1]All'!L104</f>
        <v>10</v>
      </c>
      <c r="M23" s="110">
        <f>+'[1]All'!M104</f>
        <v>61.5</v>
      </c>
      <c r="N23" s="59" t="str">
        <f>+'[1]All'!T104</f>
        <v>Kansas</v>
      </c>
      <c r="O23" s="110">
        <f>+'[1]All'!Y104</f>
        <v>0</v>
      </c>
      <c r="P23" s="59">
        <f>+'[1]All'!Z104</f>
        <v>0</v>
      </c>
      <c r="Q23" s="40"/>
      <c r="R23" s="47" t="str">
        <f>+'[1]All'!AN104</f>
        <v>DNP</v>
      </c>
      <c r="S23" s="47"/>
      <c r="U23" s="47"/>
      <c r="V23" s="40"/>
      <c r="W23" s="40" t="str">
        <f>+'[1]All'!AS104</f>
        <v>Rice</v>
      </c>
      <c r="X23" s="43">
        <f>+'[1]All'!AT104</f>
        <v>0</v>
      </c>
      <c r="Y23" s="58">
        <f>+'[1]All'!AU104</f>
        <v>1</v>
      </c>
      <c r="Z23" s="58">
        <f>+'[1]All'!AV104</f>
        <v>0</v>
      </c>
      <c r="AA23" s="43">
        <f>+'[1]All'!AW104</f>
        <v>0</v>
      </c>
      <c r="AB23" s="58">
        <f>+'[1]All'!AX104</f>
        <v>0</v>
      </c>
      <c r="AC23" s="39">
        <f>+'[1]All'!AY104</f>
        <v>0</v>
      </c>
      <c r="AD23" s="58"/>
      <c r="AE23" s="43">
        <f>+'[1]All'!BA104</f>
        <v>0</v>
      </c>
      <c r="AF23" s="58">
        <f>+'[1]All'!BB104</f>
        <v>0</v>
      </c>
      <c r="AG23" s="39">
        <f>+'[1]All'!BC104</f>
        <v>0</v>
      </c>
      <c r="AH23" s="39"/>
      <c r="AI23" s="40" t="str">
        <f>+'[1]All'!BE104</f>
        <v>Kansas</v>
      </c>
      <c r="AJ23" s="43">
        <f>+'[1]All'!BF104</f>
        <v>0</v>
      </c>
      <c r="AK23" s="58">
        <f>+'[1]All'!BG104</f>
        <v>0</v>
      </c>
      <c r="AL23" s="58">
        <f>+'[1]All'!BH104</f>
        <v>0</v>
      </c>
      <c r="AM23" s="43">
        <f>+'[1]All'!BI104</f>
        <v>0</v>
      </c>
      <c r="AN23" s="58">
        <f>+'[1]All'!BJ104</f>
        <v>0</v>
      </c>
      <c r="AO23" s="39">
        <f>+'[1]All'!BK104</f>
        <v>0</v>
      </c>
      <c r="AP23" s="59">
        <f>+'[1]All'!BL104</f>
        <v>60.14</v>
      </c>
      <c r="AQ23" s="7">
        <f>+'[1]All'!BM104</f>
        <v>66.35</v>
      </c>
    </row>
    <row r="24" spans="1:43" ht="15.75" customHeight="1">
      <c r="A24" s="39">
        <f>+'[1]All'!A105</f>
        <v>2</v>
      </c>
      <c r="B24" s="39" t="str">
        <f>+'[1]All'!B105</f>
        <v>Sat</v>
      </c>
      <c r="C24" s="57">
        <f>+'[1]All'!C105</f>
        <v>41160</v>
      </c>
      <c r="D24" s="42">
        <f>+'[1]All'!D105</f>
        <v>0.5</v>
      </c>
      <c r="E24" s="39" t="str">
        <f>+'[1]All'!E105</f>
        <v>FX</v>
      </c>
      <c r="F24" s="43" t="str">
        <f>+'[1]All'!F105</f>
        <v>Miami (FL)</v>
      </c>
      <c r="G24" s="39" t="str">
        <f>+'[1]All'!G105</f>
        <v>ACC</v>
      </c>
      <c r="H24" s="43" t="str">
        <f>+'[1]All'!H105</f>
        <v>Kansas State</v>
      </c>
      <c r="I24" s="39" t="str">
        <f>+'[1]All'!I105</f>
        <v>B12</v>
      </c>
      <c r="J24" s="72" t="str">
        <f>+'[1]All'!J105</f>
        <v>Kansas State</v>
      </c>
      <c r="K24" s="74" t="str">
        <f>+'[1]All'!K105</f>
        <v>Miami (FL)</v>
      </c>
      <c r="L24" s="59">
        <f>+'[1]All'!L105</f>
        <v>6.5</v>
      </c>
      <c r="M24" s="110">
        <f>+'[1]All'!M105</f>
        <v>53.5</v>
      </c>
      <c r="N24" s="59" t="str">
        <f>+'[1]All'!T105</f>
        <v>Kansas State</v>
      </c>
      <c r="O24" s="110">
        <f>+'[1]All'!Y105</f>
        <v>0</v>
      </c>
      <c r="P24" s="59">
        <f>+'[1]All'!Z105</f>
        <v>0</v>
      </c>
      <c r="Q24" s="40"/>
      <c r="R24" s="47" t="str">
        <f>+'[1]All'!AN105</f>
        <v>Kansas State</v>
      </c>
      <c r="S24" s="47">
        <f>+'[1]All'!AO105</f>
        <v>28</v>
      </c>
      <c r="T24" s="47" t="str">
        <f>+'[1]All'!AP105</f>
        <v>MIAMI (FL)</v>
      </c>
      <c r="U24" s="47">
        <f>+'[1]All'!AQ105</f>
        <v>24</v>
      </c>
      <c r="V24" s="40"/>
      <c r="W24" s="40" t="str">
        <f>+'[1]All'!AS105</f>
        <v>Miami (FL)</v>
      </c>
      <c r="X24" s="43">
        <f>+'[1]All'!AT105</f>
        <v>1</v>
      </c>
      <c r="Y24" s="58">
        <f>+'[1]All'!AU105</f>
        <v>0</v>
      </c>
      <c r="Z24" s="58">
        <f>+'[1]All'!AV105</f>
        <v>0</v>
      </c>
      <c r="AA24" s="43">
        <f>+'[1]All'!AW105</f>
        <v>1</v>
      </c>
      <c r="AB24" s="58">
        <f>+'[1]All'!AX105</f>
        <v>0</v>
      </c>
      <c r="AC24" s="39">
        <f>+'[1]All'!AY105</f>
        <v>0</v>
      </c>
      <c r="AD24" s="58"/>
      <c r="AE24" s="43">
        <f>+'[1]All'!BA105</f>
        <v>0</v>
      </c>
      <c r="AF24" s="58">
        <f>+'[1]All'!BB105</f>
        <v>1</v>
      </c>
      <c r="AG24" s="39">
        <f>+'[1]All'!BC105</f>
        <v>0</v>
      </c>
      <c r="AH24" s="39"/>
      <c r="AI24" s="40" t="str">
        <f>+'[1]All'!BE105</f>
        <v>Kansas State</v>
      </c>
      <c r="AJ24" s="43">
        <f>+'[1]All'!BF105</f>
        <v>0</v>
      </c>
      <c r="AK24" s="58">
        <f>+'[1]All'!BG105</f>
        <v>0</v>
      </c>
      <c r="AL24" s="58">
        <f>+'[1]All'!BH105</f>
        <v>0</v>
      </c>
      <c r="AM24" s="43">
        <f>+'[1]All'!BI105</f>
        <v>0</v>
      </c>
      <c r="AN24" s="58">
        <f>+'[1]All'!BJ105</f>
        <v>0</v>
      </c>
      <c r="AO24" s="39">
        <f>+'[1]All'!BK105</f>
        <v>0</v>
      </c>
      <c r="AP24" s="59">
        <f>+'[1]All'!BL105</f>
        <v>78.17</v>
      </c>
      <c r="AQ24" s="7">
        <f>+'[1]All'!BM105</f>
        <v>78.31</v>
      </c>
    </row>
    <row r="25" spans="1:43" ht="15.75" customHeight="1">
      <c r="A25" s="39">
        <f>+'[1]All'!A106</f>
        <v>2</v>
      </c>
      <c r="B25" s="39" t="str">
        <f>+'[1]All'!B106</f>
        <v>Sat</v>
      </c>
      <c r="C25" s="57">
        <f>+'[1]All'!C106</f>
        <v>41160</v>
      </c>
      <c r="D25" s="42">
        <f>+'[1]All'!D106</f>
        <v>0.7916666666666666</v>
      </c>
      <c r="E25" s="39">
        <f>+'[1]All'!E106</f>
        <v>0</v>
      </c>
      <c r="F25" s="43" t="str">
        <f>+'[1]All'!F106</f>
        <v>1AA Florida A&amp;M</v>
      </c>
      <c r="G25" s="39" t="str">
        <f>+'[1]All'!G106</f>
        <v>1AA</v>
      </c>
      <c r="H25" s="43" t="str">
        <f>+'[1]All'!H106</f>
        <v>Oklahoma</v>
      </c>
      <c r="I25" s="39" t="str">
        <f>+'[1]All'!I106</f>
        <v>B12</v>
      </c>
      <c r="J25" s="72">
        <f>+'[1]All'!J106</f>
        <v>0</v>
      </c>
      <c r="K25" s="74">
        <f>+'[1]All'!K106</f>
        <v>0</v>
      </c>
      <c r="L25" s="59">
        <f>+'[1]All'!L106</f>
        <v>0</v>
      </c>
      <c r="M25" s="110">
        <f>+'[1]All'!M106</f>
        <v>0</v>
      </c>
      <c r="N25" s="59">
        <f>+'[1]All'!T106</f>
        <v>0</v>
      </c>
      <c r="O25" s="110">
        <f>+'[1]All'!Y106</f>
        <v>0</v>
      </c>
      <c r="P25" s="59">
        <f>+'[1]All'!Z106</f>
        <v>0</v>
      </c>
      <c r="Q25" s="40"/>
      <c r="R25" s="47" t="str">
        <f>+'[1]All'!AN106</f>
        <v>DNP</v>
      </c>
      <c r="S25" s="47"/>
      <c r="U25" s="47"/>
      <c r="V25" s="40"/>
      <c r="W25" s="40" t="str">
        <f>+'[1]All'!AS106</f>
        <v>1AA Florida A&amp;M</v>
      </c>
      <c r="X25" s="43">
        <f>+'[1]All'!AT106</f>
        <v>0</v>
      </c>
      <c r="Y25" s="58">
        <f>+'[1]All'!AU106</f>
        <v>0</v>
      </c>
      <c r="Z25" s="58">
        <f>+'[1]All'!AV106</f>
        <v>0</v>
      </c>
      <c r="AA25" s="43">
        <f>+'[1]All'!AW106</f>
        <v>0</v>
      </c>
      <c r="AB25" s="58">
        <f>+'[1]All'!AX106</f>
        <v>0</v>
      </c>
      <c r="AC25" s="39">
        <f>+'[1]All'!AY106</f>
        <v>0</v>
      </c>
      <c r="AD25" s="58"/>
      <c r="AE25" s="43">
        <f>+'[1]All'!BA106</f>
        <v>0</v>
      </c>
      <c r="AF25" s="58">
        <f>+'[1]All'!BB106</f>
        <v>0</v>
      </c>
      <c r="AG25" s="39">
        <f>+'[1]All'!BC106</f>
        <v>0</v>
      </c>
      <c r="AH25" s="39"/>
      <c r="AI25" s="40" t="str">
        <f>+'[1]All'!BE106</f>
        <v>Oklahoma</v>
      </c>
      <c r="AJ25" s="43">
        <f>+'[1]All'!BF106</f>
        <v>0</v>
      </c>
      <c r="AK25" s="58">
        <f>+'[1]All'!BG106</f>
        <v>1</v>
      </c>
      <c r="AL25" s="58">
        <f>+'[1]All'!BH106</f>
        <v>0</v>
      </c>
      <c r="AM25" s="43">
        <f>+'[1]All'!BI106</f>
        <v>0</v>
      </c>
      <c r="AN25" s="58">
        <f>+'[1]All'!BJ106</f>
        <v>0</v>
      </c>
      <c r="AO25" s="39">
        <f>+'[1]All'!BK106</f>
        <v>0</v>
      </c>
      <c r="AP25" s="59">
        <f>+'[1]All'!BL106</f>
        <v>42.57</v>
      </c>
      <c r="AQ25" s="7">
        <f>+'[1]All'!BM106</f>
        <v>90.36</v>
      </c>
    </row>
    <row r="26" spans="1:43" ht="15.75" customHeight="1">
      <c r="A26" s="39">
        <f>+'[1]All'!A107</f>
        <v>2</v>
      </c>
      <c r="B26" s="39" t="str">
        <f>+'[1]All'!B107</f>
        <v>Sat</v>
      </c>
      <c r="C26" s="57">
        <f>+'[1]All'!C107</f>
        <v>41160</v>
      </c>
      <c r="D26" s="42">
        <f>+'[1]All'!D107</f>
        <v>0.7916666666666666</v>
      </c>
      <c r="E26" s="39" t="str">
        <f>+'[1]All'!E107</f>
        <v>FSSW</v>
      </c>
      <c r="F26" s="43" t="str">
        <f>+'[1]All'!F107</f>
        <v>1AA Grambling</v>
      </c>
      <c r="G26" s="39" t="str">
        <f>+'[1]All'!G107</f>
        <v>1AA</v>
      </c>
      <c r="H26" s="43" t="str">
        <f>+'[1]All'!H107</f>
        <v>TCU</v>
      </c>
      <c r="I26" s="39" t="str">
        <f>+'[1]All'!I107</f>
        <v>B12</v>
      </c>
      <c r="J26" s="72">
        <f>+'[1]All'!J107</f>
        <v>0</v>
      </c>
      <c r="K26" s="74">
        <f>+'[1]All'!K107</f>
        <v>0</v>
      </c>
      <c r="L26" s="59">
        <f>+'[1]All'!L107</f>
        <v>0</v>
      </c>
      <c r="M26" s="110">
        <f>+'[1]All'!M107</f>
        <v>0</v>
      </c>
      <c r="N26" s="59">
        <f>+'[1]All'!T107</f>
        <v>0</v>
      </c>
      <c r="O26" s="110">
        <f>+'[1]All'!Y107</f>
        <v>0</v>
      </c>
      <c r="P26" s="59">
        <f>+'[1]All'!Z107</f>
        <v>0</v>
      </c>
      <c r="Q26" s="40"/>
      <c r="R26" s="47" t="str">
        <f>+'[1]All'!AN107</f>
        <v>DNP</v>
      </c>
      <c r="S26" s="47"/>
      <c r="U26" s="47"/>
      <c r="V26" s="40"/>
      <c r="W26" s="40" t="str">
        <f>+'[1]All'!AS107</f>
        <v>1AA Grambling</v>
      </c>
      <c r="X26" s="43">
        <f>+'[1]All'!AT107</f>
        <v>0</v>
      </c>
      <c r="Y26" s="58">
        <f>+'[1]All'!AU107</f>
        <v>0</v>
      </c>
      <c r="Z26" s="58">
        <f>+'[1]All'!AV107</f>
        <v>0</v>
      </c>
      <c r="AA26" s="43">
        <f>+'[1]All'!AW107</f>
        <v>0</v>
      </c>
      <c r="AB26" s="58">
        <f>+'[1]All'!AX107</f>
        <v>0</v>
      </c>
      <c r="AC26" s="39">
        <f>+'[1]All'!AY107</f>
        <v>0</v>
      </c>
      <c r="AD26" s="58"/>
      <c r="AE26" s="43">
        <f>+'[1]All'!BA107</f>
        <v>0</v>
      </c>
      <c r="AF26" s="58">
        <f>+'[1]All'!BB107</f>
        <v>0</v>
      </c>
      <c r="AG26" s="39">
        <f>+'[1]All'!BC107</f>
        <v>0</v>
      </c>
      <c r="AH26" s="39"/>
      <c r="AI26" s="40" t="str">
        <f>+'[1]All'!BE107</f>
        <v>TCU</v>
      </c>
      <c r="AJ26" s="43">
        <f>+'[1]All'!BF107</f>
        <v>0</v>
      </c>
      <c r="AK26" s="58">
        <f>+'[1]All'!BG107</f>
        <v>0</v>
      </c>
      <c r="AL26" s="58">
        <f>+'[1]All'!BH107</f>
        <v>0</v>
      </c>
      <c r="AM26" s="43">
        <f>+'[1]All'!BI107</f>
        <v>0</v>
      </c>
      <c r="AN26" s="58">
        <f>+'[1]All'!BJ107</f>
        <v>0</v>
      </c>
      <c r="AO26" s="39">
        <f>+'[1]All'!BK107</f>
        <v>0</v>
      </c>
      <c r="AP26" s="59">
        <f>+'[1]All'!BL107</f>
        <v>40.46</v>
      </c>
      <c r="AQ26" s="7">
        <f>+'[1]All'!BM107</f>
        <v>90.03</v>
      </c>
    </row>
    <row r="27" spans="1:43" ht="15.75" customHeight="1">
      <c r="A27" s="39">
        <f>+'[1]All'!A108</f>
        <v>2</v>
      </c>
      <c r="B27" s="39" t="str">
        <f>+'[1]All'!B108</f>
        <v>Sat</v>
      </c>
      <c r="C27" s="57">
        <f>+'[1]All'!C108</f>
        <v>41160</v>
      </c>
      <c r="D27" s="42">
        <f>+'[1]All'!D108</f>
        <v>0.8333333333333334</v>
      </c>
      <c r="E27" s="39" t="str">
        <f>+'[1]All'!E108</f>
        <v>LHN</v>
      </c>
      <c r="F27" s="43" t="str">
        <f>+'[1]All'!F108</f>
        <v>New Mexico </v>
      </c>
      <c r="G27" s="39" t="str">
        <f>+'[1]All'!G108</f>
        <v>MWC</v>
      </c>
      <c r="H27" s="43" t="str">
        <f>+'[1]All'!H108</f>
        <v>Texas</v>
      </c>
      <c r="I27" s="39" t="str">
        <f>+'[1]All'!I108</f>
        <v>B12</v>
      </c>
      <c r="J27" s="72" t="str">
        <f>+'[1]All'!J108</f>
        <v>Texas</v>
      </c>
      <c r="K27" s="74" t="str">
        <f>+'[1]All'!K108</f>
        <v>New Mexico </v>
      </c>
      <c r="L27" s="59">
        <f>+'[1]All'!L108</f>
        <v>38</v>
      </c>
      <c r="M27" s="110">
        <f>+'[1]All'!M108</f>
        <v>53.5</v>
      </c>
      <c r="N27" s="59" t="str">
        <f>+'[1]All'!T108</f>
        <v>New Mexico </v>
      </c>
      <c r="O27" s="110">
        <f>+'[1]All'!Y108</f>
        <v>0</v>
      </c>
      <c r="P27" s="59">
        <f>+'[1]All'!Z108</f>
        <v>0</v>
      </c>
      <c r="Q27" s="40"/>
      <c r="R27" s="47" t="str">
        <f>+'[1]All'!AN108</f>
        <v>DNP</v>
      </c>
      <c r="S27" s="47"/>
      <c r="U27" s="47"/>
      <c r="V27" s="40"/>
      <c r="W27" s="40" t="str">
        <f>+'[1]All'!AS108</f>
        <v>New Mexico </v>
      </c>
      <c r="X27" s="43">
        <f>+'[1]All'!AT108</f>
        <v>0</v>
      </c>
      <c r="Y27" s="58">
        <f>+'[1]All'!AU108</f>
        <v>0</v>
      </c>
      <c r="Z27" s="58">
        <f>+'[1]All'!AV108</f>
        <v>0</v>
      </c>
      <c r="AA27" s="43">
        <f>+'[1]All'!AW108</f>
        <v>0</v>
      </c>
      <c r="AB27" s="58">
        <f>+'[1]All'!AX108</f>
        <v>0</v>
      </c>
      <c r="AC27" s="39">
        <f>+'[1]All'!AY108</f>
        <v>0</v>
      </c>
      <c r="AD27" s="58"/>
      <c r="AE27" s="43">
        <f>+'[1]All'!BA108</f>
        <v>0</v>
      </c>
      <c r="AF27" s="58">
        <f>+'[1]All'!BB108</f>
        <v>0</v>
      </c>
      <c r="AG27" s="39">
        <f>+'[1]All'!BC108</f>
        <v>0</v>
      </c>
      <c r="AH27" s="39"/>
      <c r="AI27" s="40" t="str">
        <f>+'[1]All'!BE108</f>
        <v>Texas</v>
      </c>
      <c r="AJ27" s="43">
        <f>+'[1]All'!BF108</f>
        <v>0</v>
      </c>
      <c r="AK27" s="58">
        <f>+'[1]All'!BG108</f>
        <v>1</v>
      </c>
      <c r="AL27" s="58">
        <f>+'[1]All'!BH108</f>
        <v>0</v>
      </c>
      <c r="AM27" s="43">
        <f>+'[1]All'!BI108</f>
        <v>0</v>
      </c>
      <c r="AN27" s="58">
        <f>+'[1]All'!BJ108</f>
        <v>1</v>
      </c>
      <c r="AO27" s="39">
        <f>+'[1]All'!BK108</f>
        <v>0</v>
      </c>
      <c r="AP27" s="59">
        <f>+'[1]All'!BL108</f>
        <v>54.06</v>
      </c>
      <c r="AQ27" s="7">
        <f>+'[1]All'!BM108</f>
        <v>83.45</v>
      </c>
    </row>
    <row r="28" spans="2:43" ht="15.75" customHeight="1">
      <c r="B28" s="39"/>
      <c r="C28" s="57"/>
      <c r="Q28" s="40"/>
      <c r="S28" s="47"/>
      <c r="U28" s="47"/>
      <c r="V28" s="40"/>
      <c r="W28" s="40"/>
      <c r="X28" s="43"/>
      <c r="Y28" s="58"/>
      <c r="Z28" s="58"/>
      <c r="AA28" s="43"/>
      <c r="AB28" s="58"/>
      <c r="AC28" s="39"/>
      <c r="AD28" s="58"/>
      <c r="AE28" s="43"/>
      <c r="AF28" s="58"/>
      <c r="AG28" s="39"/>
      <c r="AH28" s="39"/>
      <c r="AI28" s="40"/>
      <c r="AJ28" s="43"/>
      <c r="AK28" s="58"/>
      <c r="AL28" s="58"/>
      <c r="AM28" s="43"/>
      <c r="AN28" s="58"/>
      <c r="AO28" s="39"/>
      <c r="AP28" s="59"/>
      <c r="AQ28" s="7"/>
    </row>
    <row r="29" spans="1:43" ht="15.75" customHeight="1">
      <c r="A29" s="39">
        <f>+'[1]All'!A109</f>
        <v>2</v>
      </c>
      <c r="B29" s="40" t="str">
        <f>+'[1]All'!B109</f>
        <v>Sat</v>
      </c>
      <c r="C29" s="41">
        <f>+'[1]All'!C109</f>
        <v>41160</v>
      </c>
      <c r="D29" s="42">
        <f>+'[1]All'!D109</f>
        <v>0.5</v>
      </c>
      <c r="E29" s="39" t="str">
        <f>+'[1]All'!E109</f>
        <v>espn3</v>
      </c>
      <c r="F29" s="60" t="str">
        <f>+'[1]All'!F109</f>
        <v>North Carolina St</v>
      </c>
      <c r="G29" s="61" t="str">
        <f>+'[1]All'!G109</f>
        <v>ACC</v>
      </c>
      <c r="H29" s="60" t="str">
        <f>+'[1]All'!H109</f>
        <v>Connecticut</v>
      </c>
      <c r="I29" s="61" t="str">
        <f>+'[1]All'!I109</f>
        <v>BE</v>
      </c>
      <c r="J29" s="72" t="str">
        <f>+'[1]All'!J109</f>
        <v>North Carolina St</v>
      </c>
      <c r="K29" s="74" t="str">
        <f>+'[1]All'!K109</f>
        <v>Connecticut</v>
      </c>
      <c r="L29" s="111">
        <f>+'[1]All'!L109</f>
        <v>5</v>
      </c>
      <c r="M29" s="112">
        <f>+'[1]All'!M109</f>
        <v>49.5</v>
      </c>
      <c r="N29" s="59" t="str">
        <f>+'[1]All'!T109</f>
        <v>North Carolina St</v>
      </c>
      <c r="O29" s="110">
        <f>+'[1]All'!Y109</f>
        <v>0</v>
      </c>
      <c r="P29" s="59">
        <f>+'[1]All'!Z109</f>
        <v>0</v>
      </c>
      <c r="Q29" s="62"/>
      <c r="R29" s="47" t="str">
        <f>+'[1]All'!AN109</f>
        <v>DNP</v>
      </c>
      <c r="S29" s="47"/>
      <c r="U29" s="47"/>
      <c r="V29" s="62"/>
      <c r="W29" s="62" t="str">
        <f>+'[1]All'!AS109</f>
        <v>North Carolina St</v>
      </c>
      <c r="X29" s="63">
        <f>+'[1]All'!AT109</f>
        <v>0</v>
      </c>
      <c r="Y29" s="64">
        <f>+'[1]All'!AU109</f>
        <v>1</v>
      </c>
      <c r="Z29" s="64">
        <f>+'[1]All'!AV109</f>
        <v>0</v>
      </c>
      <c r="AA29" s="63">
        <f>+'[1]All'!AW109</f>
        <v>0</v>
      </c>
      <c r="AB29" s="64">
        <f>+'[1]All'!AX109</f>
        <v>1</v>
      </c>
      <c r="AC29" s="65">
        <f>+'[1]All'!AY109</f>
        <v>0</v>
      </c>
      <c r="AD29" s="64"/>
      <c r="AE29" s="45">
        <f>+'[1]All'!BA109</f>
        <v>0</v>
      </c>
      <c r="AF29" s="66">
        <f>+'[1]All'!BB109</f>
        <v>0</v>
      </c>
      <c r="AG29" s="44">
        <f>+'[1]All'!BC109</f>
        <v>0</v>
      </c>
      <c r="AH29" s="44"/>
      <c r="AI29" s="62" t="str">
        <f>+'[1]All'!BE109</f>
        <v>Connecticut</v>
      </c>
      <c r="AJ29" s="63">
        <f>+'[1]All'!BF109</f>
        <v>1</v>
      </c>
      <c r="AK29" s="64">
        <f>+'[1]All'!BG109</f>
        <v>0</v>
      </c>
      <c r="AL29" s="64">
        <f>+'[1]All'!BH109</f>
        <v>0</v>
      </c>
      <c r="AM29" s="63">
        <f>+'[1]All'!BI109</f>
        <v>1</v>
      </c>
      <c r="AN29" s="64">
        <f>+'[1]All'!BJ109</f>
        <v>0</v>
      </c>
      <c r="AO29" s="65">
        <f>+'[1]All'!BK109</f>
        <v>0</v>
      </c>
      <c r="AP29" s="67">
        <f>+'[1]All'!BL109</f>
        <v>73.22</v>
      </c>
      <c r="AQ29" s="8">
        <f>+'[1]All'!BM109</f>
        <v>74.95</v>
      </c>
    </row>
    <row r="30" spans="1:43" ht="15.75" customHeight="1">
      <c r="A30" s="39">
        <f>+'[1]All'!A110</f>
        <v>2</v>
      </c>
      <c r="B30" s="40" t="str">
        <f>+'[1]All'!B110</f>
        <v>Sat</v>
      </c>
      <c r="C30" s="41">
        <f>+'[1]All'!C110</f>
        <v>41160</v>
      </c>
      <c r="D30" s="42">
        <f>+'[1]All'!D110</f>
        <v>0.6458333333333334</v>
      </c>
      <c r="E30" s="39" t="str">
        <f>+'[1]All'!E110</f>
        <v>espn3</v>
      </c>
      <c r="F30" s="60" t="str">
        <f>+'[1]All'!F110</f>
        <v>1AA Missouri State</v>
      </c>
      <c r="G30" s="61" t="str">
        <f>+'[1]All'!G110</f>
        <v>1AA</v>
      </c>
      <c r="H30" s="60" t="str">
        <f>+'[1]All'!H110</f>
        <v>Louisville</v>
      </c>
      <c r="I30" s="61" t="str">
        <f>+'[1]All'!I110</f>
        <v>BE</v>
      </c>
      <c r="J30" s="72">
        <f>+'[1]All'!J110</f>
        <v>0</v>
      </c>
      <c r="K30" s="74">
        <f>+'[1]All'!K110</f>
        <v>0</v>
      </c>
      <c r="L30" s="111">
        <f>+'[1]All'!L110</f>
        <v>0</v>
      </c>
      <c r="M30" s="112">
        <f>+'[1]All'!M110</f>
        <v>0</v>
      </c>
      <c r="N30" s="59">
        <f>+'[1]All'!T110</f>
        <v>0</v>
      </c>
      <c r="O30" s="110">
        <f>+'[1]All'!Y110</f>
        <v>0</v>
      </c>
      <c r="P30" s="59">
        <f>+'[1]All'!Z110</f>
        <v>0</v>
      </c>
      <c r="Q30" s="62"/>
      <c r="R30" s="47" t="str">
        <f>+'[1]All'!AN110</f>
        <v>DNP</v>
      </c>
      <c r="S30" s="47"/>
      <c r="U30" s="47"/>
      <c r="V30" s="62"/>
      <c r="W30" s="62" t="str">
        <f>+'[1]All'!AS110</f>
        <v>1AA Missouri State</v>
      </c>
      <c r="X30" s="63">
        <f>+'[1]All'!AT110</f>
        <v>0</v>
      </c>
      <c r="Y30" s="64">
        <f>+'[1]All'!AU110</f>
        <v>0</v>
      </c>
      <c r="Z30" s="64">
        <f>+'[1]All'!AV110</f>
        <v>0</v>
      </c>
      <c r="AA30" s="63">
        <f>+'[1]All'!AW110</f>
        <v>0</v>
      </c>
      <c r="AB30" s="64">
        <f>+'[1]All'!AX110</f>
        <v>0</v>
      </c>
      <c r="AC30" s="65">
        <f>+'[1]All'!AY110</f>
        <v>0</v>
      </c>
      <c r="AD30" s="64"/>
      <c r="AE30" s="45">
        <f>+'[1]All'!BA110</f>
        <v>0</v>
      </c>
      <c r="AF30" s="66">
        <f>+'[1]All'!BB110</f>
        <v>0</v>
      </c>
      <c r="AG30" s="44">
        <f>+'[1]All'!BC110</f>
        <v>0</v>
      </c>
      <c r="AH30" s="44"/>
      <c r="AI30" s="62" t="str">
        <f>+'[1]All'!BE110</f>
        <v>Louisville</v>
      </c>
      <c r="AJ30" s="63">
        <f>+'[1]All'!BF110</f>
        <v>1</v>
      </c>
      <c r="AK30" s="64">
        <f>+'[1]All'!BG110</f>
        <v>0</v>
      </c>
      <c r="AL30" s="64">
        <f>+'[1]All'!BH110</f>
        <v>0</v>
      </c>
      <c r="AM30" s="63">
        <f>+'[1]All'!BI110</f>
        <v>1</v>
      </c>
      <c r="AN30" s="64">
        <f>+'[1]All'!BJ110</f>
        <v>0</v>
      </c>
      <c r="AO30" s="65">
        <f>+'[1]All'!BK110</f>
        <v>0</v>
      </c>
      <c r="AP30" s="67">
        <f>+'[1]All'!BL110</f>
        <v>51.01</v>
      </c>
      <c r="AQ30" s="8">
        <f>+'[1]All'!BM110</f>
        <v>73.25</v>
      </c>
    </row>
    <row r="31" spans="1:43" ht="15.75" customHeight="1">
      <c r="A31" s="39">
        <f>+'[1]All'!A111</f>
        <v>2</v>
      </c>
      <c r="B31" s="40" t="str">
        <f>+'[1]All'!B111</f>
        <v>Sat</v>
      </c>
      <c r="C31" s="41">
        <f>+'[1]All'!C111</f>
        <v>41160</v>
      </c>
      <c r="D31" s="42">
        <f>+'[1]All'!D111</f>
        <v>0.6458333333333334</v>
      </c>
      <c r="E31" s="39" t="str">
        <f>+'[1]All'!E111</f>
        <v>espn3</v>
      </c>
      <c r="F31" s="60" t="str">
        <f>+'[1]All'!F111</f>
        <v>1AA Howard</v>
      </c>
      <c r="G31" s="61" t="str">
        <f>+'[1]All'!G111</f>
        <v>1AA</v>
      </c>
      <c r="H31" s="60" t="str">
        <f>+'[1]All'!H111</f>
        <v>Rutgers</v>
      </c>
      <c r="I31" s="61" t="str">
        <f>+'[1]All'!I111</f>
        <v>BE</v>
      </c>
      <c r="J31" s="72">
        <f>+'[1]All'!J111</f>
        <v>0</v>
      </c>
      <c r="K31" s="74">
        <f>+'[1]All'!K111</f>
        <v>0</v>
      </c>
      <c r="L31" s="111">
        <f>+'[1]All'!L111</f>
        <v>0</v>
      </c>
      <c r="M31" s="112">
        <f>+'[1]All'!M111</f>
        <v>0</v>
      </c>
      <c r="N31" s="59">
        <f>+'[1]All'!T111</f>
        <v>0</v>
      </c>
      <c r="O31" s="110">
        <f>+'[1]All'!Y111</f>
        <v>0</v>
      </c>
      <c r="P31" s="59">
        <f>+'[1]All'!Z111</f>
        <v>0</v>
      </c>
      <c r="Q31" s="62"/>
      <c r="R31" s="47" t="str">
        <f>+'[1]All'!AN111</f>
        <v>DNP</v>
      </c>
      <c r="S31" s="47"/>
      <c r="U31" s="47"/>
      <c r="V31" s="62"/>
      <c r="W31" s="62" t="str">
        <f>+'[1]All'!AS111</f>
        <v>1AA Howard</v>
      </c>
      <c r="X31" s="63">
        <f>+'[1]All'!AT111</f>
        <v>0</v>
      </c>
      <c r="Y31" s="64">
        <f>+'[1]All'!AU111</f>
        <v>0</v>
      </c>
      <c r="Z31" s="64">
        <f>+'[1]All'!AV111</f>
        <v>0</v>
      </c>
      <c r="AA31" s="63">
        <f>+'[1]All'!AW111</f>
        <v>0</v>
      </c>
      <c r="AB31" s="64">
        <f>+'[1]All'!AX111</f>
        <v>0</v>
      </c>
      <c r="AC31" s="65">
        <f>+'[1]All'!AY111</f>
        <v>0</v>
      </c>
      <c r="AD31" s="64"/>
      <c r="AE31" s="45">
        <f>+'[1]All'!BA111</f>
        <v>1</v>
      </c>
      <c r="AF31" s="66">
        <f>+'[1]All'!BB111</f>
        <v>0</v>
      </c>
      <c r="AG31" s="44">
        <f>+'[1]All'!BC111</f>
        <v>0</v>
      </c>
      <c r="AH31" s="44"/>
      <c r="AI31" s="62" t="str">
        <f>+'[1]All'!BE111</f>
        <v>Rutgers</v>
      </c>
      <c r="AJ31" s="63">
        <f>+'[1]All'!BF111</f>
        <v>0</v>
      </c>
      <c r="AK31" s="64">
        <f>+'[1]All'!BG111</f>
        <v>1</v>
      </c>
      <c r="AL31" s="64">
        <f>+'[1]All'!BH111</f>
        <v>0</v>
      </c>
      <c r="AM31" s="63">
        <f>+'[1]All'!BI111</f>
        <v>0</v>
      </c>
      <c r="AN31" s="64">
        <f>+'[1]All'!BJ111</f>
        <v>0</v>
      </c>
      <c r="AO31" s="65">
        <f>+'[1]All'!BK111</f>
        <v>0</v>
      </c>
      <c r="AP31" s="67">
        <f>+'[1]All'!BL111</f>
        <v>30.93</v>
      </c>
      <c r="AQ31" s="8">
        <f>+'[1]All'!BM111</f>
        <v>73.6</v>
      </c>
    </row>
    <row r="32" spans="1:43" ht="15.75" customHeight="1">
      <c r="A32" s="39">
        <f>+'[1]All'!A112</f>
        <v>2</v>
      </c>
      <c r="B32" s="40" t="str">
        <f>+'[1]All'!B112</f>
        <v>Sat</v>
      </c>
      <c r="C32" s="41">
        <f>+'[1]All'!C112</f>
        <v>41160</v>
      </c>
      <c r="D32" s="42">
        <f>+'[1]All'!D112</f>
        <v>0.5</v>
      </c>
      <c r="E32" s="39" t="str">
        <f>+'[1]All'!E112</f>
        <v>ESPNU</v>
      </c>
      <c r="F32" s="60" t="str">
        <f>+'[1]All'!F112</f>
        <v>Maryland</v>
      </c>
      <c r="G32" s="61" t="str">
        <f>+'[1]All'!G112</f>
        <v>ACC</v>
      </c>
      <c r="H32" s="60" t="str">
        <f>+'[1]All'!H112</f>
        <v>Temple</v>
      </c>
      <c r="I32" s="61" t="str">
        <f>+'[1]All'!I112</f>
        <v>BE</v>
      </c>
      <c r="J32" s="72" t="str">
        <f>+'[1]All'!J112</f>
        <v>Temple</v>
      </c>
      <c r="K32" s="74" t="str">
        <f>+'[1]All'!K112</f>
        <v>Maryland</v>
      </c>
      <c r="L32" s="111">
        <f>+'[1]All'!L112</f>
        <v>10</v>
      </c>
      <c r="M32" s="112">
        <f>+'[1]All'!M112</f>
        <v>46</v>
      </c>
      <c r="N32" s="59" t="str">
        <f>+'[1]All'!T112</f>
        <v>Temple</v>
      </c>
      <c r="O32" s="110">
        <f>+'[1]All'!Y112</f>
        <v>0</v>
      </c>
      <c r="P32" s="59">
        <f>+'[1]All'!Z112</f>
        <v>0</v>
      </c>
      <c r="Q32" s="62"/>
      <c r="R32" s="47" t="str">
        <f>+'[1]All'!AN112</f>
        <v>Temple</v>
      </c>
      <c r="S32" s="47">
        <f>+'[1]All'!AO112</f>
        <v>38</v>
      </c>
      <c r="T32" s="47" t="str">
        <f>+'[1]All'!AP112</f>
        <v>MARYLAND</v>
      </c>
      <c r="U32" s="47">
        <f>+'[1]All'!AQ112</f>
        <v>7</v>
      </c>
      <c r="V32" s="62"/>
      <c r="W32" s="62" t="str">
        <f>+'[1]All'!AS112</f>
        <v>Maryland</v>
      </c>
      <c r="X32" s="63">
        <f>+'[1]All'!AT112</f>
        <v>0</v>
      </c>
      <c r="Y32" s="64">
        <f>+'[1]All'!AU112</f>
        <v>0</v>
      </c>
      <c r="Z32" s="64">
        <f>+'[1]All'!AV112</f>
        <v>0</v>
      </c>
      <c r="AA32" s="63">
        <f>+'[1]All'!AW112</f>
        <v>0</v>
      </c>
      <c r="AB32" s="64">
        <f>+'[1]All'!AX112</f>
        <v>0</v>
      </c>
      <c r="AC32" s="65">
        <f>+'[1]All'!AY112</f>
        <v>0</v>
      </c>
      <c r="AD32" s="64"/>
      <c r="AE32" s="45">
        <f>+'[1]All'!BA112</f>
        <v>1</v>
      </c>
      <c r="AF32" s="66">
        <f>+'[1]All'!BB112</f>
        <v>1</v>
      </c>
      <c r="AG32" s="44">
        <f>+'[1]All'!BC112</f>
        <v>0</v>
      </c>
      <c r="AH32" s="44"/>
      <c r="AI32" s="62" t="str">
        <f>+'[1]All'!BE112</f>
        <v>Temple</v>
      </c>
      <c r="AJ32" s="63">
        <f>+'[1]All'!BF112</f>
        <v>0</v>
      </c>
      <c r="AK32" s="64">
        <f>+'[1]All'!BG112</f>
        <v>0</v>
      </c>
      <c r="AL32" s="64">
        <f>+'[1]All'!BH112</f>
        <v>0</v>
      </c>
      <c r="AM32" s="63">
        <f>+'[1]All'!BI112</f>
        <v>0</v>
      </c>
      <c r="AN32" s="64">
        <f>+'[1]All'!BJ112</f>
        <v>0</v>
      </c>
      <c r="AO32" s="65">
        <f>+'[1]All'!BK112</f>
        <v>0</v>
      </c>
      <c r="AP32" s="67">
        <f>+'[1]All'!BL112</f>
        <v>67.82</v>
      </c>
      <c r="AQ32" s="8">
        <f>+'[1]All'!BM112</f>
        <v>72.43</v>
      </c>
    </row>
    <row r="33" spans="2:43" ht="15.75" customHeight="1">
      <c r="B33" s="39"/>
      <c r="C33" s="57"/>
      <c r="F33" s="60"/>
      <c r="G33" s="61"/>
      <c r="H33" s="60"/>
      <c r="I33" s="61"/>
      <c r="L33" s="111"/>
      <c r="M33" s="112"/>
      <c r="Q33" s="62"/>
      <c r="S33" s="47"/>
      <c r="U33" s="47"/>
      <c r="V33" s="62"/>
      <c r="W33" s="62"/>
      <c r="X33" s="63"/>
      <c r="Y33" s="64"/>
      <c r="Z33" s="64"/>
      <c r="AA33" s="63"/>
      <c r="AB33" s="64"/>
      <c r="AC33" s="65"/>
      <c r="AD33" s="64"/>
      <c r="AE33" s="45"/>
      <c r="AF33" s="66"/>
      <c r="AG33" s="44"/>
      <c r="AH33" s="44"/>
      <c r="AI33" s="62"/>
      <c r="AJ33" s="63"/>
      <c r="AK33" s="64"/>
      <c r="AL33" s="64"/>
      <c r="AM33" s="63"/>
      <c r="AN33" s="64"/>
      <c r="AO33" s="65"/>
      <c r="AP33" s="67"/>
      <c r="AQ33" s="8"/>
    </row>
    <row r="34" spans="1:43" ht="15.75" customHeight="1">
      <c r="A34" s="39">
        <f>+'[1]All'!A113</f>
        <v>2</v>
      </c>
      <c r="B34" s="39" t="str">
        <f>+'[1]All'!B113</f>
        <v>Sat</v>
      </c>
      <c r="C34" s="57">
        <f>+'[1]All'!C113</f>
        <v>41160</v>
      </c>
      <c r="D34" s="42">
        <f>+'[1]All'!D113</f>
        <v>0.8333333333333334</v>
      </c>
      <c r="E34" s="39" t="str">
        <f>+'[1]All'!E113</f>
        <v>CBSSN</v>
      </c>
      <c r="F34" s="43" t="str">
        <f>+'[1]All'!F113</f>
        <v>Louisiana Tech</v>
      </c>
      <c r="G34" s="39" t="str">
        <f>+'[1]All'!G113</f>
        <v>WAC</v>
      </c>
      <c r="H34" s="43" t="str">
        <f>+'[1]All'!H113</f>
        <v>Houston</v>
      </c>
      <c r="I34" s="39" t="str">
        <f>+'[1]All'!I113</f>
        <v>CUSA</v>
      </c>
      <c r="J34" s="72" t="str">
        <f>+'[1]All'!J113</f>
        <v>Louisiana Tech</v>
      </c>
      <c r="K34" s="74" t="str">
        <f>+'[1]All'!K113</f>
        <v>Houston</v>
      </c>
      <c r="L34" s="59">
        <f>+'[1]All'!L113</f>
        <v>3.5</v>
      </c>
      <c r="M34" s="110">
        <f>+'[1]All'!M113</f>
        <v>60.5</v>
      </c>
      <c r="N34" s="59" t="str">
        <f>+'[1]All'!T113</f>
        <v>Louisiana Tech</v>
      </c>
      <c r="O34" s="110" t="s">
        <v>31</v>
      </c>
      <c r="P34" s="59" t="str">
        <f>+'[1]All'!Z113</f>
        <v>U</v>
      </c>
      <c r="Q34" s="40"/>
      <c r="R34" s="47" t="str">
        <f>+'[1]All'!AN113</f>
        <v>Houston</v>
      </c>
      <c r="S34" s="47">
        <f>+'[1]All'!AO113</f>
        <v>35</v>
      </c>
      <c r="T34" s="47" t="str">
        <f>+'[1]All'!AP113</f>
        <v>LOUISIANA TECH</v>
      </c>
      <c r="U34" s="47">
        <f>+'[1]All'!AQ113</f>
        <v>34</v>
      </c>
      <c r="V34" s="40"/>
      <c r="W34" s="40" t="str">
        <f>+'[1]All'!AS113</f>
        <v>Louisiana Tech</v>
      </c>
      <c r="X34" s="43">
        <f>+'[1]All'!AT113</f>
        <v>0</v>
      </c>
      <c r="Y34" s="58">
        <f>+'[1]All'!AU113</f>
        <v>0</v>
      </c>
      <c r="Z34" s="58">
        <f>+'[1]All'!AV113</f>
        <v>0</v>
      </c>
      <c r="AA34" s="43">
        <f>+'[1]All'!AW113</f>
        <v>0</v>
      </c>
      <c r="AB34" s="58">
        <f>+'[1]All'!AX113</f>
        <v>0</v>
      </c>
      <c r="AC34" s="39">
        <f>+'[1]All'!AY113</f>
        <v>0</v>
      </c>
      <c r="AD34" s="58"/>
      <c r="AE34" s="43">
        <f>+'[1]All'!BA113</f>
        <v>1</v>
      </c>
      <c r="AF34" s="58">
        <f>+'[1]All'!BB113</f>
        <v>0</v>
      </c>
      <c r="AG34" s="39">
        <f>+'[1]All'!BC113</f>
        <v>0</v>
      </c>
      <c r="AH34" s="39"/>
      <c r="AI34" s="40" t="str">
        <f>+'[1]All'!BE113</f>
        <v>Houston</v>
      </c>
      <c r="AJ34" s="43">
        <f>+'[1]All'!BF113</f>
        <v>0</v>
      </c>
      <c r="AK34" s="58">
        <f>+'[1]All'!BG113</f>
        <v>1</v>
      </c>
      <c r="AL34" s="58">
        <f>+'[1]All'!BH113</f>
        <v>0</v>
      </c>
      <c r="AM34" s="43">
        <f>+'[1]All'!BI113</f>
        <v>0</v>
      </c>
      <c r="AN34" s="58">
        <f>+'[1]All'!BJ113</f>
        <v>1</v>
      </c>
      <c r="AO34" s="39">
        <f>+'[1]All'!BK113</f>
        <v>0</v>
      </c>
      <c r="AP34" s="59">
        <f>+'[1]All'!BL113</f>
        <v>72.03</v>
      </c>
      <c r="AQ34" s="7">
        <f>+'[1]All'!BM113</f>
        <v>71.73</v>
      </c>
    </row>
    <row r="35" spans="1:43" ht="15.75" customHeight="1">
      <c r="A35" s="39">
        <f>+'[1]All'!A114</f>
        <v>2</v>
      </c>
      <c r="B35" s="39" t="str">
        <f>+'[1]All'!B114</f>
        <v>Sat</v>
      </c>
      <c r="C35" s="57">
        <f>+'[1]All'!C114</f>
        <v>41160</v>
      </c>
      <c r="D35" s="42">
        <f>+'[1]All'!D114</f>
        <v>0.7916666666666666</v>
      </c>
      <c r="E35" s="39" t="str">
        <f>+'[1]All'!E114</f>
        <v>FCS</v>
      </c>
      <c r="F35" s="43" t="str">
        <f>+'[1]All'!F114</f>
        <v>1AA Western Carolina</v>
      </c>
      <c r="G35" s="39" t="str">
        <f>+'[1]All'!G114</f>
        <v>1AA</v>
      </c>
      <c r="H35" s="43" t="str">
        <f>+'[1]All'!H114</f>
        <v>Marshall</v>
      </c>
      <c r="I35" s="39" t="str">
        <f>+'[1]All'!I114</f>
        <v>CUSA</v>
      </c>
      <c r="J35" s="72">
        <f>+'[1]All'!J114</f>
        <v>0</v>
      </c>
      <c r="K35" s="74">
        <f>+'[1]All'!K114</f>
        <v>0</v>
      </c>
      <c r="L35" s="59">
        <f>+'[1]All'!L114</f>
        <v>0</v>
      </c>
      <c r="M35" s="110">
        <f>+'[1]All'!M114</f>
        <v>0</v>
      </c>
      <c r="N35" s="59">
        <f>+'[1]All'!T114</f>
        <v>0</v>
      </c>
      <c r="O35" s="110">
        <f>+'[1]All'!Y114</f>
        <v>0</v>
      </c>
      <c r="P35" s="59">
        <f>+'[1]All'!Z114</f>
        <v>0</v>
      </c>
      <c r="Q35" s="40"/>
      <c r="R35" s="47" t="str">
        <f>+'[1]All'!AN114</f>
        <v>DNP</v>
      </c>
      <c r="S35" s="47"/>
      <c r="U35" s="47"/>
      <c r="V35" s="40"/>
      <c r="W35" s="40" t="str">
        <f>+'[1]All'!AS114</f>
        <v>1AA Western Carolina</v>
      </c>
      <c r="X35" s="43">
        <f>+'[1]All'!AT114</f>
        <v>0</v>
      </c>
      <c r="Y35" s="58">
        <f>+'[1]All'!AU114</f>
        <v>0</v>
      </c>
      <c r="Z35" s="58">
        <f>+'[1]All'!AV114</f>
        <v>0</v>
      </c>
      <c r="AA35" s="43">
        <f>+'[1]All'!AW114</f>
        <v>0</v>
      </c>
      <c r="AB35" s="58">
        <f>+'[1]All'!AX114</f>
        <v>0</v>
      </c>
      <c r="AC35" s="39">
        <f>+'[1]All'!AY114</f>
        <v>0</v>
      </c>
      <c r="AD35" s="58"/>
      <c r="AE35" s="43">
        <f>+'[1]All'!BA114</f>
        <v>0</v>
      </c>
      <c r="AF35" s="58">
        <f>+'[1]All'!BB114</f>
        <v>0</v>
      </c>
      <c r="AG35" s="39">
        <f>+'[1]All'!BC114</f>
        <v>0</v>
      </c>
      <c r="AH35" s="39"/>
      <c r="AI35" s="40" t="str">
        <f>+'[1]All'!BE114</f>
        <v>Marshall</v>
      </c>
      <c r="AJ35" s="43">
        <f>+'[1]All'!BF114</f>
        <v>0</v>
      </c>
      <c r="AK35" s="58">
        <f>+'[1]All'!BG114</f>
        <v>1</v>
      </c>
      <c r="AL35" s="58">
        <f>+'[1]All'!BH114</f>
        <v>0</v>
      </c>
      <c r="AM35" s="43">
        <f>+'[1]All'!BI114</f>
        <v>0</v>
      </c>
      <c r="AN35" s="58">
        <f>+'[1]All'!BJ114</f>
        <v>0</v>
      </c>
      <c r="AO35" s="39">
        <f>+'[1]All'!BK114</f>
        <v>0</v>
      </c>
      <c r="AP35" s="59">
        <f>+'[1]All'!BL114</f>
        <v>42.5</v>
      </c>
      <c r="AQ35" s="7">
        <f>+'[1]All'!BM114</f>
        <v>64.15</v>
      </c>
    </row>
    <row r="36" spans="1:43" ht="15.75" customHeight="1">
      <c r="A36" s="39">
        <f>+'[1]All'!A115</f>
        <v>2</v>
      </c>
      <c r="B36" s="39" t="str">
        <f>+'[1]All'!B115</f>
        <v>Sat</v>
      </c>
      <c r="C36" s="57">
        <f>+'[1]All'!C115</f>
        <v>41160</v>
      </c>
      <c r="D36" s="42">
        <f>+'[1]All'!D115</f>
        <v>0.8333333333333334</v>
      </c>
      <c r="E36" s="39">
        <f>+'[1]All'!E115</f>
        <v>0</v>
      </c>
      <c r="F36" s="43" t="str">
        <f>+'[1]All'!F115</f>
        <v>1AA Stephen F Austin</v>
      </c>
      <c r="G36" s="39" t="str">
        <f>+'[1]All'!G115</f>
        <v>1AA</v>
      </c>
      <c r="H36" s="43" t="str">
        <f>+'[1]All'!H115</f>
        <v>SMU</v>
      </c>
      <c r="I36" s="39" t="str">
        <f>+'[1]All'!I115</f>
        <v>CUSA</v>
      </c>
      <c r="J36" s="72">
        <f>+'[1]All'!J115</f>
        <v>0</v>
      </c>
      <c r="K36" s="74">
        <f>+'[1]All'!K115</f>
        <v>0</v>
      </c>
      <c r="L36" s="59">
        <f>+'[1]All'!L115</f>
        <v>0</v>
      </c>
      <c r="M36" s="110">
        <f>+'[1]All'!M115</f>
        <v>0</v>
      </c>
      <c r="N36" s="59">
        <f>+'[1]All'!T115</f>
        <v>0</v>
      </c>
      <c r="O36" s="110">
        <f>+'[1]All'!Y115</f>
        <v>0</v>
      </c>
      <c r="P36" s="59">
        <f>+'[1]All'!Z115</f>
        <v>0</v>
      </c>
      <c r="Q36" s="40"/>
      <c r="R36" s="47" t="str">
        <f>+'[1]All'!AN115</f>
        <v>DNP</v>
      </c>
      <c r="S36" s="47"/>
      <c r="U36" s="47"/>
      <c r="V36" s="40"/>
      <c r="W36" s="40" t="str">
        <f>+'[1]All'!AS115</f>
        <v>1AA Stephen F Austin</v>
      </c>
      <c r="X36" s="43">
        <f>+'[1]All'!AT115</f>
        <v>0</v>
      </c>
      <c r="Y36" s="58">
        <f>+'[1]All'!AU115</f>
        <v>0</v>
      </c>
      <c r="Z36" s="58">
        <f>+'[1]All'!AV115</f>
        <v>0</v>
      </c>
      <c r="AA36" s="43">
        <f>+'[1]All'!AW115</f>
        <v>0</v>
      </c>
      <c r="AB36" s="58">
        <f>+'[1]All'!AX115</f>
        <v>0</v>
      </c>
      <c r="AC36" s="39">
        <f>+'[1]All'!AY115</f>
        <v>0</v>
      </c>
      <c r="AD36" s="58"/>
      <c r="AE36" s="43">
        <f>+'[1]All'!BA115</f>
        <v>0</v>
      </c>
      <c r="AF36" s="58">
        <f>+'[1]All'!BB115</f>
        <v>0</v>
      </c>
      <c r="AG36" s="39">
        <f>+'[1]All'!BC115</f>
        <v>0</v>
      </c>
      <c r="AH36" s="39"/>
      <c r="AI36" s="40" t="str">
        <f>+'[1]All'!BE115</f>
        <v>SMU</v>
      </c>
      <c r="AJ36" s="43">
        <f>+'[1]All'!BF115</f>
        <v>0</v>
      </c>
      <c r="AK36" s="58">
        <f>+'[1]All'!BG115</f>
        <v>1</v>
      </c>
      <c r="AL36" s="58">
        <f>+'[1]All'!BH115</f>
        <v>0</v>
      </c>
      <c r="AM36" s="43">
        <f>+'[1]All'!BI115</f>
        <v>0</v>
      </c>
      <c r="AN36" s="58">
        <f>+'[1]All'!BJ115</f>
        <v>0</v>
      </c>
      <c r="AO36" s="39">
        <f>+'[1]All'!BK115</f>
        <v>0</v>
      </c>
      <c r="AP36" s="59">
        <f>+'[1]All'!BL115</f>
        <v>57.27</v>
      </c>
      <c r="AQ36" s="7">
        <f>+'[1]All'!BM115</f>
        <v>67.48</v>
      </c>
    </row>
    <row r="37" spans="1:43" ht="15.75" customHeight="1">
      <c r="A37" s="39">
        <f>+'[1]All'!A116</f>
        <v>2</v>
      </c>
      <c r="B37" s="39" t="str">
        <f>+'[1]All'!B116</f>
        <v>Sat</v>
      </c>
      <c r="C37" s="57">
        <f>+'[1]All'!C116</f>
        <v>41160</v>
      </c>
      <c r="D37" s="42">
        <f>+'[1]All'!D116</f>
        <v>0.5</v>
      </c>
      <c r="E37" s="39" t="str">
        <f>+'[1]All'!E116</f>
        <v>FSN</v>
      </c>
      <c r="F37" s="43" t="str">
        <f>+'[1]All'!F116</f>
        <v>Tulane</v>
      </c>
      <c r="G37" s="39" t="str">
        <f>+'[1]All'!G116</f>
        <v>CUSA</v>
      </c>
      <c r="H37" s="43" t="str">
        <f>+'[1]All'!H116</f>
        <v>Tulsa</v>
      </c>
      <c r="I37" s="39" t="str">
        <f>+'[1]All'!I116</f>
        <v>CUSA</v>
      </c>
      <c r="J37" s="72" t="str">
        <f>+'[1]All'!J116</f>
        <v>Tulsa</v>
      </c>
      <c r="K37" s="74" t="str">
        <f>+'[1]All'!K116</f>
        <v>Tulane</v>
      </c>
      <c r="L37" s="59">
        <f>+'[1]All'!L116</f>
        <v>25.5</v>
      </c>
      <c r="M37" s="110">
        <f>+'[1]All'!M116</f>
        <v>57</v>
      </c>
      <c r="N37" s="59" t="str">
        <f>+'[1]All'!T116</f>
        <v>Tulsa</v>
      </c>
      <c r="O37" s="110">
        <f>+'[1]All'!Y116</f>
        <v>0</v>
      </c>
      <c r="P37" s="59">
        <f>+'[1]All'!Z116</f>
        <v>0</v>
      </c>
      <c r="Q37" s="40"/>
      <c r="R37" s="47" t="str">
        <f>+'[1]All'!AN116</f>
        <v>Tulsa</v>
      </c>
      <c r="S37" s="47">
        <f>+'[1]All'!AO116</f>
        <v>31</v>
      </c>
      <c r="T37" s="47" t="str">
        <f>+'[1]All'!AP116</f>
        <v>TULANE</v>
      </c>
      <c r="U37" s="47">
        <f>+'[1]All'!AQ116</f>
        <v>3</v>
      </c>
      <c r="V37" s="40"/>
      <c r="W37" s="40" t="str">
        <f>+'[1]All'!AS116</f>
        <v>Tulane</v>
      </c>
      <c r="X37" s="43">
        <f>+'[1]All'!AT116</f>
        <v>1</v>
      </c>
      <c r="Y37" s="58">
        <f>+'[1]All'!AU116</f>
        <v>0</v>
      </c>
      <c r="Z37" s="58">
        <f>+'[1]All'!AV116</f>
        <v>0</v>
      </c>
      <c r="AA37" s="43">
        <f>+'[1]All'!AW116</f>
        <v>0</v>
      </c>
      <c r="AB37" s="58">
        <f>+'[1]All'!AX116</f>
        <v>0</v>
      </c>
      <c r="AC37" s="39">
        <f>+'[1]All'!AY116</f>
        <v>0</v>
      </c>
      <c r="AD37" s="58"/>
      <c r="AE37" s="43">
        <f>+'[1]All'!BA116</f>
        <v>0</v>
      </c>
      <c r="AF37" s="58">
        <f>+'[1]All'!BB116</f>
        <v>7</v>
      </c>
      <c r="AG37" s="39">
        <f>+'[1]All'!BC116</f>
        <v>0</v>
      </c>
      <c r="AH37" s="39"/>
      <c r="AI37" s="40" t="str">
        <f>+'[1]All'!BE116</f>
        <v>Tulsa</v>
      </c>
      <c r="AJ37" s="43">
        <f>+'[1]All'!BF116</f>
        <v>0</v>
      </c>
      <c r="AK37" s="58">
        <f>+'[1]All'!BG116</f>
        <v>1</v>
      </c>
      <c r="AL37" s="58">
        <f>+'[1]All'!BH116</f>
        <v>0</v>
      </c>
      <c r="AM37" s="43">
        <f>+'[1]All'!BI116</f>
        <v>0</v>
      </c>
      <c r="AN37" s="58">
        <f>+'[1]All'!BJ116</f>
        <v>0</v>
      </c>
      <c r="AO37" s="39">
        <f>+'[1]All'!BK116</f>
        <v>0</v>
      </c>
      <c r="AP37" s="59">
        <f>+'[1]All'!BL116</f>
        <v>52.49</v>
      </c>
      <c r="AQ37" s="7">
        <f>+'[1]All'!BM116</f>
        <v>73.66</v>
      </c>
    </row>
    <row r="38" spans="2:43" ht="15.75" customHeight="1">
      <c r="B38" s="39"/>
      <c r="C38" s="57"/>
      <c r="Q38" s="40"/>
      <c r="S38" s="47"/>
      <c r="U38" s="47"/>
      <c r="V38" s="40"/>
      <c r="W38" s="40"/>
      <c r="X38" s="43"/>
      <c r="Y38" s="58"/>
      <c r="Z38" s="58"/>
      <c r="AA38" s="43"/>
      <c r="AB38" s="58"/>
      <c r="AC38" s="39"/>
      <c r="AD38" s="58"/>
      <c r="AE38" s="43"/>
      <c r="AF38" s="58"/>
      <c r="AG38" s="39"/>
      <c r="AH38" s="39"/>
      <c r="AI38" s="40"/>
      <c r="AJ38" s="43"/>
      <c r="AK38" s="58"/>
      <c r="AL38" s="58"/>
      <c r="AM38" s="43"/>
      <c r="AN38" s="58"/>
      <c r="AO38" s="39"/>
      <c r="AP38" s="59"/>
      <c r="AQ38" s="7"/>
    </row>
    <row r="39" spans="1:43" ht="15.75" customHeight="1">
      <c r="A39" s="39">
        <f>+'[1]All'!A117</f>
        <v>2</v>
      </c>
      <c r="B39" s="39" t="str">
        <f>+'[1]All'!B117</f>
        <v>Sat</v>
      </c>
      <c r="C39" s="57">
        <f>+'[1]All'!C117</f>
        <v>41160</v>
      </c>
      <c r="D39" s="42">
        <f>+'[1]All'!D117</f>
        <v>0.625</v>
      </c>
      <c r="E39" s="39" t="str">
        <f>+'[1]All'!E117</f>
        <v>BYUtv</v>
      </c>
      <c r="F39" s="43" t="str">
        <f>+'[1]All'!F117</f>
        <v>1AA Weber State</v>
      </c>
      <c r="G39" s="39" t="str">
        <f>+'[1]All'!G117</f>
        <v>1AA</v>
      </c>
      <c r="H39" s="43" t="str">
        <f>+'[1]All'!H117</f>
        <v>BYU</v>
      </c>
      <c r="I39" s="39" t="str">
        <f>+'[1]All'!I117</f>
        <v>Ind</v>
      </c>
      <c r="J39" s="72">
        <f>+'[1]All'!J117</f>
        <v>0</v>
      </c>
      <c r="K39" s="74">
        <f>+'[1]All'!K117</f>
        <v>0</v>
      </c>
      <c r="L39" s="59">
        <f>+'[1]All'!L117</f>
        <v>0</v>
      </c>
      <c r="M39" s="110">
        <f>+'[1]All'!M117</f>
        <v>0</v>
      </c>
      <c r="N39" s="59">
        <f>+'[1]All'!T117</f>
        <v>0</v>
      </c>
      <c r="O39" s="110">
        <f>+'[1]All'!Y117</f>
        <v>0</v>
      </c>
      <c r="P39" s="59">
        <f>+'[1]All'!Z117</f>
        <v>0</v>
      </c>
      <c r="Q39" s="40"/>
      <c r="R39" s="47" t="str">
        <f>+'[1]All'!AN117</f>
        <v>DNP</v>
      </c>
      <c r="S39" s="47"/>
      <c r="U39" s="47"/>
      <c r="V39" s="40"/>
      <c r="W39" s="40" t="str">
        <f>+'[1]All'!AS117</f>
        <v>1AA Weber State</v>
      </c>
      <c r="X39" s="43">
        <f>+'[1]All'!AT117</f>
        <v>0</v>
      </c>
      <c r="Y39" s="58">
        <f>+'[1]All'!AU117</f>
        <v>0</v>
      </c>
      <c r="Z39" s="58">
        <f>+'[1]All'!AV117</f>
        <v>0</v>
      </c>
      <c r="AA39" s="43">
        <f>+'[1]All'!AW117</f>
        <v>0</v>
      </c>
      <c r="AB39" s="58">
        <f>+'[1]All'!AX117</f>
        <v>0</v>
      </c>
      <c r="AC39" s="39">
        <f>+'[1]All'!AY117</f>
        <v>0</v>
      </c>
      <c r="AD39" s="58"/>
      <c r="AE39" s="43">
        <f>+'[1]All'!BA117</f>
        <v>0</v>
      </c>
      <c r="AF39" s="58">
        <f>+'[1]All'!BB117</f>
        <v>0</v>
      </c>
      <c r="AG39" s="39">
        <f>+'[1]All'!BC117</f>
        <v>0</v>
      </c>
      <c r="AH39" s="39"/>
      <c r="AI39" s="40" t="str">
        <f>+'[1]All'!BE117</f>
        <v>BYU</v>
      </c>
      <c r="AJ39" s="43">
        <f>+'[1]All'!BF117</f>
        <v>1</v>
      </c>
      <c r="AK39" s="58">
        <f>+'[1]All'!BG117</f>
        <v>0</v>
      </c>
      <c r="AL39" s="58">
        <f>+'[1]All'!BH117</f>
        <v>0</v>
      </c>
      <c r="AM39" s="43">
        <f>+'[1]All'!BI117</f>
        <v>1</v>
      </c>
      <c r="AN39" s="58">
        <f>+'[1]All'!BJ117</f>
        <v>0</v>
      </c>
      <c r="AO39" s="39">
        <f>+'[1]All'!BK117</f>
        <v>0</v>
      </c>
      <c r="AP39" s="59">
        <f>+'[1]All'!BL117</f>
        <v>55.95</v>
      </c>
      <c r="AQ39" s="7">
        <f>+'[1]All'!BM117</f>
        <v>79.11</v>
      </c>
    </row>
    <row r="40" spans="1:43" ht="15.75" customHeight="1">
      <c r="A40" s="39">
        <f>+'[1]All'!A118</f>
        <v>2</v>
      </c>
      <c r="B40" s="39" t="str">
        <f>+'[1]All'!B118</f>
        <v>Sat</v>
      </c>
      <c r="C40" s="57">
        <f>+'[1]All'!C118</f>
        <v>41160</v>
      </c>
      <c r="D40" s="42">
        <f>+'[1]All'!D118</f>
        <v>0.6458333333333334</v>
      </c>
      <c r="E40" s="39" t="str">
        <f>+'[1]All'!E118</f>
        <v>NBC</v>
      </c>
      <c r="F40" s="43" t="str">
        <f>+'[1]All'!F118</f>
        <v>Purdue</v>
      </c>
      <c r="G40" s="39" t="str">
        <f>+'[1]All'!G118</f>
        <v>B10</v>
      </c>
      <c r="H40" s="43" t="str">
        <f>+'[1]All'!H118</f>
        <v>Notre Dame</v>
      </c>
      <c r="I40" s="39" t="str">
        <f>+'[1]All'!I118</f>
        <v>Ind</v>
      </c>
      <c r="J40" s="72" t="str">
        <f>+'[1]All'!J118</f>
        <v>Notre Dame</v>
      </c>
      <c r="K40" s="74" t="str">
        <f>+'[1]All'!K118</f>
        <v>Purdue</v>
      </c>
      <c r="L40" s="59">
        <f>+'[1]All'!L118</f>
        <v>14</v>
      </c>
      <c r="M40" s="110">
        <f>+'[1]All'!M118</f>
        <v>51.5</v>
      </c>
      <c r="N40" s="59" t="str">
        <f>+'[1]All'!T118</f>
        <v>Purdue</v>
      </c>
      <c r="O40" s="110">
        <f>+'[1]All'!Y118</f>
        <v>0</v>
      </c>
      <c r="P40" s="59">
        <f>+'[1]All'!Z118</f>
        <v>0</v>
      </c>
      <c r="Q40" s="40"/>
      <c r="R40" s="47" t="str">
        <f>+'[1]All'!AN118</f>
        <v>Notre Dame</v>
      </c>
      <c r="S40" s="47">
        <f>+'[1]All'!AO118</f>
        <v>38</v>
      </c>
      <c r="T40" s="47" t="str">
        <f>+'[1]All'!AP118</f>
        <v>PURDUE</v>
      </c>
      <c r="U40" s="47">
        <f>+'[1]All'!AQ118</f>
        <v>10</v>
      </c>
      <c r="V40" s="40"/>
      <c r="W40" s="40" t="str">
        <f>+'[1]All'!AS118</f>
        <v>Purdue</v>
      </c>
      <c r="X40" s="43">
        <f>+'[1]All'!AT118</f>
        <v>0</v>
      </c>
      <c r="Y40" s="58">
        <f>+'[1]All'!AU118</f>
        <v>0</v>
      </c>
      <c r="Z40" s="58">
        <f>+'[1]All'!AV118</f>
        <v>0</v>
      </c>
      <c r="AA40" s="43">
        <f>+'[1]All'!AW118</f>
        <v>0</v>
      </c>
      <c r="AB40" s="58">
        <f>+'[1]All'!AX118</f>
        <v>0</v>
      </c>
      <c r="AC40" s="39">
        <f>+'[1]All'!AY118</f>
        <v>0</v>
      </c>
      <c r="AD40" s="58"/>
      <c r="AE40" s="43">
        <f>+'[1]All'!BA118</f>
        <v>2</v>
      </c>
      <c r="AF40" s="58">
        <f>+'[1]All'!BB118</f>
        <v>4</v>
      </c>
      <c r="AG40" s="39">
        <f>+'[1]All'!BC118</f>
        <v>1</v>
      </c>
      <c r="AH40" s="39"/>
      <c r="AI40" s="40" t="str">
        <f>+'[1]All'!BE118</f>
        <v>Notre Dame</v>
      </c>
      <c r="AJ40" s="43">
        <f>+'[1]All'!BF118</f>
        <v>1</v>
      </c>
      <c r="AK40" s="58">
        <f>+'[1]All'!BG118</f>
        <v>0</v>
      </c>
      <c r="AL40" s="58">
        <f>+'[1]All'!BH118</f>
        <v>0</v>
      </c>
      <c r="AM40" s="43">
        <f>+'[1]All'!BI118</f>
        <v>0</v>
      </c>
      <c r="AN40" s="58">
        <f>+'[1]All'!BJ118</f>
        <v>0</v>
      </c>
      <c r="AO40" s="39">
        <f>+'[1]All'!BK118</f>
        <v>0</v>
      </c>
      <c r="AP40" s="59">
        <f>+'[1]All'!BL118</f>
        <v>70.87</v>
      </c>
      <c r="AQ40" s="7">
        <f>+'[1]All'!BM118</f>
        <v>83.08</v>
      </c>
    </row>
    <row r="41" spans="2:43" ht="15.75" customHeight="1">
      <c r="B41" s="39"/>
      <c r="C41" s="57"/>
      <c r="Q41" s="40"/>
      <c r="S41" s="47"/>
      <c r="U41" s="47"/>
      <c r="V41" s="40"/>
      <c r="W41" s="40"/>
      <c r="X41" s="43"/>
      <c r="Y41" s="58"/>
      <c r="Z41" s="58"/>
      <c r="AA41" s="43"/>
      <c r="AB41" s="58"/>
      <c r="AC41" s="39"/>
      <c r="AD41" s="58"/>
      <c r="AE41" s="43"/>
      <c r="AF41" s="58"/>
      <c r="AG41" s="39"/>
      <c r="AH41" s="39"/>
      <c r="AI41" s="40"/>
      <c r="AJ41" s="43"/>
      <c r="AK41" s="58"/>
      <c r="AL41" s="58"/>
      <c r="AM41" s="43"/>
      <c r="AN41" s="58"/>
      <c r="AO41" s="39"/>
      <c r="AP41" s="59"/>
      <c r="AQ41" s="7"/>
    </row>
    <row r="42" spans="1:43" ht="15.75" customHeight="1">
      <c r="A42" s="39">
        <f>+'[1]All'!A119</f>
        <v>2</v>
      </c>
      <c r="B42" s="40" t="str">
        <f>+'[1]All'!B119</f>
        <v>Sat</v>
      </c>
      <c r="C42" s="41">
        <f>+'[1]All'!C119</f>
        <v>41160</v>
      </c>
      <c r="D42" s="42">
        <f>+'[1]All'!D119</f>
        <v>0.7916666666666666</v>
      </c>
      <c r="E42" s="39" t="str">
        <f>+'[1]All'!E119</f>
        <v>espn3</v>
      </c>
      <c r="F42" s="60" t="str">
        <f>+'[1]All'!F119</f>
        <v>Idaho </v>
      </c>
      <c r="G42" s="61" t="str">
        <f>+'[1]All'!G119</f>
        <v>WAC</v>
      </c>
      <c r="H42" s="60" t="str">
        <f>+'[1]All'!H119</f>
        <v>Bowling Green</v>
      </c>
      <c r="I42" s="61" t="str">
        <f>+'[1]All'!I119</f>
        <v>MAC</v>
      </c>
      <c r="J42" s="72" t="str">
        <f>+'[1]All'!J119</f>
        <v>Bowling Green</v>
      </c>
      <c r="K42" s="74" t="str">
        <f>+'[1]All'!K119</f>
        <v>Idaho </v>
      </c>
      <c r="L42" s="59">
        <f>+'[1]All'!L119</f>
        <v>16.5</v>
      </c>
      <c r="M42" s="110">
        <f>+'[1]All'!M119</f>
        <v>50</v>
      </c>
      <c r="N42" s="59" t="str">
        <f>+'[1]All'!T119</f>
        <v>Bowling Green</v>
      </c>
      <c r="O42" s="110">
        <f>+'[1]All'!Y119</f>
        <v>0</v>
      </c>
      <c r="P42" s="59">
        <f>+'[1]All'!Z119</f>
        <v>0</v>
      </c>
      <c r="Q42" s="62"/>
      <c r="R42" s="47" t="str">
        <f>+'[1]All'!AN119</f>
        <v>Bowling Green</v>
      </c>
      <c r="S42" s="47">
        <f>+'[1]All'!AO119</f>
        <v>32</v>
      </c>
      <c r="T42" s="47" t="str">
        <f>+'[1]All'!AP119</f>
        <v>IDAHO </v>
      </c>
      <c r="U42" s="47">
        <f>+'[1]All'!AQ119</f>
        <v>15</v>
      </c>
      <c r="V42" s="62"/>
      <c r="W42" s="62" t="str">
        <f>+'[1]All'!AS119</f>
        <v>Idaho </v>
      </c>
      <c r="X42" s="63">
        <f>+'[1]All'!AT119</f>
        <v>0</v>
      </c>
      <c r="Y42" s="64">
        <f>+'[1]All'!AU119</f>
        <v>0</v>
      </c>
      <c r="Z42" s="64">
        <f>+'[1]All'!AV119</f>
        <v>0</v>
      </c>
      <c r="AA42" s="63">
        <f>+'[1]All'!AW119</f>
        <v>0</v>
      </c>
      <c r="AB42" s="64">
        <f>+'[1]All'!AX119</f>
        <v>0</v>
      </c>
      <c r="AC42" s="65">
        <f>+'[1]All'!AY119</f>
        <v>0</v>
      </c>
      <c r="AD42" s="64"/>
      <c r="AE42" s="45">
        <f>+'[1]All'!BA119</f>
        <v>0</v>
      </c>
      <c r="AF42" s="66">
        <f>+'[1]All'!BB119</f>
        <v>1</v>
      </c>
      <c r="AG42" s="44">
        <f>+'[1]All'!BC119</f>
        <v>0</v>
      </c>
      <c r="AH42" s="44"/>
      <c r="AI42" s="62" t="str">
        <f>+'[1]All'!BE119</f>
        <v>Bowling Green</v>
      </c>
      <c r="AJ42" s="63">
        <f>+'[1]All'!BF119</f>
        <v>1</v>
      </c>
      <c r="AK42" s="64">
        <f>+'[1]All'!BG119</f>
        <v>0</v>
      </c>
      <c r="AL42" s="64">
        <f>+'[1]All'!BH119</f>
        <v>0</v>
      </c>
      <c r="AM42" s="63">
        <f>+'[1]All'!BI119</f>
        <v>0</v>
      </c>
      <c r="AN42" s="64">
        <f>+'[1]All'!BJ119</f>
        <v>0</v>
      </c>
      <c r="AO42" s="65">
        <f>+'[1]All'!BK119</f>
        <v>0</v>
      </c>
      <c r="AP42" s="67">
        <f>+'[1]All'!BL119</f>
        <v>56.23</v>
      </c>
      <c r="AQ42" s="8">
        <f>+'[1]All'!BM119</f>
        <v>62.92</v>
      </c>
    </row>
    <row r="43" spans="1:43" ht="15.75" customHeight="1">
      <c r="A43" s="39">
        <f>+'[1]All'!A120</f>
        <v>2</v>
      </c>
      <c r="B43" s="40" t="str">
        <f>+'[1]All'!B120</f>
        <v>Sat</v>
      </c>
      <c r="C43" s="41">
        <f>+'[1]All'!C120</f>
        <v>41160</v>
      </c>
      <c r="D43" s="42">
        <f>+'[1]All'!D120</f>
        <v>0.75</v>
      </c>
      <c r="E43" s="39">
        <f>+'[1]All'!E120</f>
        <v>0</v>
      </c>
      <c r="F43" s="60" t="str">
        <f>+'[1]All'!F120</f>
        <v>1AA Morgan State</v>
      </c>
      <c r="G43" s="61" t="str">
        <f>+'[1]All'!G120</f>
        <v>1AA</v>
      </c>
      <c r="H43" s="60" t="str">
        <f>+'[1]All'!H120</f>
        <v>Buffalo </v>
      </c>
      <c r="I43" s="61" t="str">
        <f>+'[1]All'!I120</f>
        <v>MAC</v>
      </c>
      <c r="J43" s="72">
        <f>+'[1]All'!J120</f>
        <v>0</v>
      </c>
      <c r="K43" s="74">
        <f>+'[1]All'!K120</f>
        <v>0</v>
      </c>
      <c r="L43" s="59">
        <f>+'[1]All'!L120</f>
        <v>0</v>
      </c>
      <c r="M43" s="110">
        <f>+'[1]All'!M120</f>
        <v>0</v>
      </c>
      <c r="N43" s="59">
        <f>+'[1]All'!T120</f>
        <v>0</v>
      </c>
      <c r="O43" s="110">
        <f>+'[1]All'!Y120</f>
        <v>0</v>
      </c>
      <c r="P43" s="59">
        <f>+'[1]All'!Z120</f>
        <v>0</v>
      </c>
      <c r="Q43" s="62"/>
      <c r="R43" s="47" t="str">
        <f>+'[1]All'!AN120</f>
        <v>DNP</v>
      </c>
      <c r="S43" s="47"/>
      <c r="U43" s="47"/>
      <c r="V43" s="62"/>
      <c r="W43" s="62" t="str">
        <f>+'[1]All'!AS120</f>
        <v>1AA Morgan State</v>
      </c>
      <c r="X43" s="63">
        <f>+'[1]All'!AT120</f>
        <v>0</v>
      </c>
      <c r="Y43" s="64">
        <f>+'[1]All'!AU120</f>
        <v>0</v>
      </c>
      <c r="Z43" s="64">
        <f>+'[1]All'!AV120</f>
        <v>0</v>
      </c>
      <c r="AA43" s="63">
        <f>+'[1]All'!AW120</f>
        <v>0</v>
      </c>
      <c r="AB43" s="64">
        <f>+'[1]All'!AX120</f>
        <v>0</v>
      </c>
      <c r="AC43" s="65">
        <f>+'[1]All'!AY120</f>
        <v>0</v>
      </c>
      <c r="AD43" s="64"/>
      <c r="AE43" s="45">
        <f>+'[1]All'!BA120</f>
        <v>0</v>
      </c>
      <c r="AF43" s="66">
        <f>+'[1]All'!BB120</f>
        <v>0</v>
      </c>
      <c r="AG43" s="44">
        <f>+'[1]All'!BC120</f>
        <v>0</v>
      </c>
      <c r="AH43" s="44"/>
      <c r="AI43" s="62" t="str">
        <f>+'[1]All'!BE120</f>
        <v>Buffalo </v>
      </c>
      <c r="AJ43" s="63">
        <f>+'[1]All'!BF120</f>
        <v>1</v>
      </c>
      <c r="AK43" s="64">
        <f>+'[1]All'!BG120</f>
        <v>0</v>
      </c>
      <c r="AL43" s="64">
        <f>+'[1]All'!BH120</f>
        <v>0</v>
      </c>
      <c r="AM43" s="63">
        <f>+'[1]All'!BI120</f>
        <v>0</v>
      </c>
      <c r="AN43" s="64">
        <f>+'[1]All'!BJ120</f>
        <v>0</v>
      </c>
      <c r="AO43" s="65">
        <f>+'[1]All'!BK120</f>
        <v>0</v>
      </c>
      <c r="AP43" s="67">
        <f>+'[1]All'!BL120</f>
        <v>35.06</v>
      </c>
      <c r="AQ43" s="8">
        <f>+'[1]All'!BM120</f>
        <v>57.75</v>
      </c>
    </row>
    <row r="44" spans="1:43" ht="15.75" customHeight="1">
      <c r="A44" s="39">
        <f>+'[1]All'!A121</f>
        <v>2</v>
      </c>
      <c r="B44" s="40" t="str">
        <f>+'[1]All'!B121</f>
        <v>Sat</v>
      </c>
      <c r="C44" s="41">
        <f>+'[1]All'!C121</f>
        <v>41160</v>
      </c>
      <c r="D44" s="42">
        <f>+'[1]All'!D121</f>
        <v>0.6458333333333334</v>
      </c>
      <c r="E44" s="39" t="str">
        <f>+'[1]All'!E121</f>
        <v>ESPNU</v>
      </c>
      <c r="F44" s="60" t="str">
        <f>+'[1]All'!F121</f>
        <v>Michigan State</v>
      </c>
      <c r="G44" s="39" t="str">
        <f>+'[1]All'!G121</f>
        <v>B10</v>
      </c>
      <c r="H44" s="60" t="str">
        <f>+'[1]All'!H121</f>
        <v>Central Michigan</v>
      </c>
      <c r="I44" s="61" t="str">
        <f>+'[1]All'!I121</f>
        <v>MAC</v>
      </c>
      <c r="J44" s="72" t="str">
        <f>+'[1]All'!J121</f>
        <v>Michigan State</v>
      </c>
      <c r="K44" s="74" t="str">
        <f>+'[1]All'!K121</f>
        <v>Central Michigan</v>
      </c>
      <c r="L44" s="59">
        <f>+'[1]All'!L121</f>
        <v>20.5</v>
      </c>
      <c r="M44" s="110">
        <f>+'[1]All'!M121</f>
        <v>48</v>
      </c>
      <c r="N44" s="59" t="str">
        <f>+'[1]All'!T121</f>
        <v>Michigan State</v>
      </c>
      <c r="O44" s="110">
        <f>+'[1]All'!Y121</f>
        <v>0</v>
      </c>
      <c r="P44" s="59">
        <f>+'[1]All'!Z121</f>
        <v>0</v>
      </c>
      <c r="Q44" s="62"/>
      <c r="R44" s="47" t="str">
        <f>+'[1]All'!AN121</f>
        <v>MICHIGAN STATE</v>
      </c>
      <c r="S44" s="47">
        <f>+'[1]All'!AO121</f>
        <v>45</v>
      </c>
      <c r="T44" s="47" t="str">
        <f>+'[1]All'!AP121</f>
        <v>Central Michigan</v>
      </c>
      <c r="U44" s="47">
        <f>+'[1]All'!AQ121</f>
        <v>7</v>
      </c>
      <c r="V44" s="62"/>
      <c r="W44" s="62" t="str">
        <f>+'[1]All'!AS121</f>
        <v>Michigan State</v>
      </c>
      <c r="X44" s="63">
        <f>+'[1]All'!AT121</f>
        <v>0</v>
      </c>
      <c r="Y44" s="64">
        <f>+'[1]All'!AU121</f>
        <v>1</v>
      </c>
      <c r="Z44" s="64">
        <f>+'[1]All'!AV121</f>
        <v>0</v>
      </c>
      <c r="AA44" s="63">
        <f>+'[1]All'!AW121</f>
        <v>0</v>
      </c>
      <c r="AB44" s="64">
        <f>+'[1]All'!AX121</f>
        <v>0</v>
      </c>
      <c r="AC44" s="65">
        <f>+'[1]All'!AY121</f>
        <v>0</v>
      </c>
      <c r="AD44" s="64"/>
      <c r="AE44" s="45">
        <f>+'[1]All'!BA121</f>
        <v>1</v>
      </c>
      <c r="AF44" s="66">
        <f>+'[1]All'!BB121</f>
        <v>1</v>
      </c>
      <c r="AG44" s="44">
        <f>+'[1]All'!BC121</f>
        <v>0</v>
      </c>
      <c r="AH44" s="44"/>
      <c r="AI44" s="62" t="str">
        <f>+'[1]All'!BE121</f>
        <v>Central Michigan</v>
      </c>
      <c r="AJ44" s="63">
        <f>+'[1]All'!BF121</f>
        <v>0</v>
      </c>
      <c r="AK44" s="64">
        <f>+'[1]All'!BG121</f>
        <v>0</v>
      </c>
      <c r="AL44" s="64">
        <f>+'[1]All'!BH121</f>
        <v>0</v>
      </c>
      <c r="AM44" s="63">
        <f>+'[1]All'!BI121</f>
        <v>0</v>
      </c>
      <c r="AN44" s="64">
        <f>+'[1]All'!BJ121</f>
        <v>0</v>
      </c>
      <c r="AO44" s="65">
        <f>+'[1]All'!BK121</f>
        <v>0</v>
      </c>
      <c r="AP44" s="67">
        <f>+'[1]All'!BL121</f>
        <v>82.47</v>
      </c>
      <c r="AQ44" s="8">
        <f>+'[1]All'!BM121</f>
        <v>59.69</v>
      </c>
    </row>
    <row r="45" spans="1:43" ht="15.75" customHeight="1">
      <c r="A45" s="39">
        <f>+'[1]All'!A122</f>
        <v>2</v>
      </c>
      <c r="B45" s="40" t="str">
        <f>+'[1]All'!B122</f>
        <v>Sat</v>
      </c>
      <c r="C45" s="41">
        <f>+'[1]All'!C122</f>
        <v>41160</v>
      </c>
      <c r="D45" s="42">
        <f>+'[1]All'!D122</f>
        <v>0.5833333333333334</v>
      </c>
      <c r="E45" s="39">
        <f>+'[1]All'!E122</f>
        <v>0</v>
      </c>
      <c r="F45" s="60" t="str">
        <f>+'[1]All'!F122</f>
        <v>1AA Illinois State</v>
      </c>
      <c r="G45" s="61" t="str">
        <f>+'[1]All'!G122</f>
        <v>1AA</v>
      </c>
      <c r="H45" s="60" t="str">
        <f>+'[1]All'!H122</f>
        <v>Eastern Michigan</v>
      </c>
      <c r="I45" s="61" t="str">
        <f>+'[1]All'!I122</f>
        <v>MAC</v>
      </c>
      <c r="J45" s="72">
        <f>+'[1]All'!J122</f>
        <v>0</v>
      </c>
      <c r="K45" s="74">
        <f>+'[1]All'!K122</f>
        <v>0</v>
      </c>
      <c r="L45" s="111">
        <f>+'[1]All'!L122</f>
        <v>0</v>
      </c>
      <c r="M45" s="112">
        <f>+'[1]All'!M122</f>
        <v>0</v>
      </c>
      <c r="N45" s="59">
        <f>+'[1]All'!T122</f>
        <v>0</v>
      </c>
      <c r="O45" s="110">
        <f>+'[1]All'!Y122</f>
        <v>0</v>
      </c>
      <c r="P45" s="59">
        <f>+'[1]All'!Z122</f>
        <v>0</v>
      </c>
      <c r="Q45" s="62"/>
      <c r="R45" s="47" t="str">
        <f>+'[1]All'!AN122</f>
        <v>DNP</v>
      </c>
      <c r="S45" s="47"/>
      <c r="U45" s="47"/>
      <c r="V45" s="62"/>
      <c r="W45" s="62" t="str">
        <f>+'[1]All'!AS122</f>
        <v>1AA Illinois State</v>
      </c>
      <c r="X45" s="63">
        <f>+'[1]All'!AT122</f>
        <v>0</v>
      </c>
      <c r="Y45" s="64">
        <f>+'[1]All'!AU122</f>
        <v>0</v>
      </c>
      <c r="Z45" s="64">
        <f>+'[1]All'!AV122</f>
        <v>0</v>
      </c>
      <c r="AA45" s="63">
        <f>+'[1]All'!AW122</f>
        <v>0</v>
      </c>
      <c r="AB45" s="64">
        <f>+'[1]All'!AX122</f>
        <v>0</v>
      </c>
      <c r="AC45" s="65">
        <f>+'[1]All'!AY122</f>
        <v>0</v>
      </c>
      <c r="AD45" s="64"/>
      <c r="AE45" s="45">
        <f>+'[1]All'!BA122</f>
        <v>0</v>
      </c>
      <c r="AF45" s="66">
        <f>+'[1]All'!BB122</f>
        <v>0</v>
      </c>
      <c r="AG45" s="44">
        <f>+'[1]All'!BC122</f>
        <v>0</v>
      </c>
      <c r="AH45" s="44"/>
      <c r="AI45" s="62" t="str">
        <f>+'[1]All'!BE122</f>
        <v>Eastern Michigan</v>
      </c>
      <c r="AJ45" s="63">
        <f>+'[1]All'!BF122</f>
        <v>0</v>
      </c>
      <c r="AK45" s="64">
        <f>+'[1]All'!BG122</f>
        <v>1</v>
      </c>
      <c r="AL45" s="64">
        <f>+'[1]All'!BH122</f>
        <v>0</v>
      </c>
      <c r="AM45" s="63">
        <f>+'[1]All'!BI122</f>
        <v>0</v>
      </c>
      <c r="AN45" s="64">
        <f>+'[1]All'!BJ122</f>
        <v>0</v>
      </c>
      <c r="AO45" s="65">
        <f>+'[1]All'!BK122</f>
        <v>0</v>
      </c>
      <c r="AP45" s="67">
        <f>+'[1]All'!BL122</f>
        <v>58.38</v>
      </c>
      <c r="AQ45" s="8">
        <f>+'[1]All'!BM122</f>
        <v>53.73</v>
      </c>
    </row>
    <row r="46" spans="1:43" ht="15.75" customHeight="1">
      <c r="A46" s="39">
        <f>+'[1]All'!A123</f>
        <v>2</v>
      </c>
      <c r="B46" s="39" t="str">
        <f>+'[1]All'!B123</f>
        <v>Sat</v>
      </c>
      <c r="C46" s="57">
        <f>+'[1]All'!C123</f>
        <v>41160</v>
      </c>
      <c r="D46" s="42">
        <f>+'[1]All'!D123</f>
        <v>0.6458333333333334</v>
      </c>
      <c r="E46" s="39" t="str">
        <f>+'[1]All'!E123</f>
        <v>espn3</v>
      </c>
      <c r="F46" s="43" t="str">
        <f>+'[1]All'!F123</f>
        <v>Indiana</v>
      </c>
      <c r="G46" s="39" t="str">
        <f>+'[1]All'!G123</f>
        <v>B10</v>
      </c>
      <c r="H46" s="43" t="str">
        <f>+'[1]All'!H123</f>
        <v>Massachusetts</v>
      </c>
      <c r="I46" s="39" t="str">
        <f>+'[1]All'!I123</f>
        <v>MAC</v>
      </c>
      <c r="J46" s="72" t="str">
        <f>+'[1]All'!J123</f>
        <v>Indiana</v>
      </c>
      <c r="K46" s="74" t="str">
        <f>+'[1]All'!K123</f>
        <v>Massachusetts</v>
      </c>
      <c r="L46" s="59">
        <f>+'[1]All'!L123</f>
        <v>14.5</v>
      </c>
      <c r="M46" s="110">
        <f>+'[1]All'!M123</f>
        <v>49.5</v>
      </c>
      <c r="N46" s="59" t="str">
        <f>+'[1]All'!T123</f>
        <v>Massachusetts</v>
      </c>
      <c r="O46" s="110">
        <f>+'[1]All'!Y123</f>
        <v>0</v>
      </c>
      <c r="P46" s="59">
        <f>+'[1]All'!Z123</f>
        <v>0</v>
      </c>
      <c r="Q46" s="40"/>
      <c r="R46" s="47" t="str">
        <f>+'[1]All'!AN123</f>
        <v>DNP</v>
      </c>
      <c r="S46" s="47"/>
      <c r="U46" s="47"/>
      <c r="V46" s="40"/>
      <c r="W46" s="40" t="str">
        <f>+'[1]All'!AS123</f>
        <v>Indiana</v>
      </c>
      <c r="X46" s="43">
        <f>+'[1]All'!AT123</f>
        <v>0</v>
      </c>
      <c r="Y46" s="58">
        <f>+'[1]All'!AU123</f>
        <v>0</v>
      </c>
      <c r="Z46" s="58">
        <f>+'[1]All'!AV123</f>
        <v>0</v>
      </c>
      <c r="AA46" s="43">
        <f>+'[1]All'!AW123</f>
        <v>0</v>
      </c>
      <c r="AB46" s="58">
        <f>+'[1]All'!AX123</f>
        <v>0</v>
      </c>
      <c r="AC46" s="39">
        <f>+'[1]All'!AY123</f>
        <v>0</v>
      </c>
      <c r="AD46" s="58"/>
      <c r="AE46" s="43">
        <f>+'[1]All'!BA123</f>
        <v>0</v>
      </c>
      <c r="AF46" s="58">
        <f>+'[1]All'!BB123</f>
        <v>0</v>
      </c>
      <c r="AG46" s="39">
        <f>+'[1]All'!BC123</f>
        <v>0</v>
      </c>
      <c r="AH46" s="39"/>
      <c r="AI46" s="40" t="str">
        <f>+'[1]All'!BE123</f>
        <v>Massachusetts</v>
      </c>
      <c r="AJ46" s="43">
        <f>+'[1]All'!BF123</f>
        <v>0</v>
      </c>
      <c r="AK46" s="58">
        <f>+'[1]All'!BG123</f>
        <v>1</v>
      </c>
      <c r="AL46" s="58">
        <f>+'[1]All'!BH123</f>
        <v>0</v>
      </c>
      <c r="AM46" s="43">
        <f>+'[1]All'!BI123</f>
        <v>0</v>
      </c>
      <c r="AN46" s="58">
        <f>+'[1]All'!BJ123</f>
        <v>0</v>
      </c>
      <c r="AO46" s="39">
        <f>+'[1]All'!BK123</f>
        <v>0</v>
      </c>
      <c r="AP46" s="59">
        <f>+'[1]All'!BL123</f>
        <v>59.64</v>
      </c>
      <c r="AQ46" s="7">
        <f>+'[1]All'!BM123</f>
        <v>55.58</v>
      </c>
    </row>
    <row r="47" spans="1:43" ht="15.75" customHeight="1">
      <c r="A47" s="39">
        <f>+'[1]All'!A124</f>
        <v>2</v>
      </c>
      <c r="B47" s="39" t="str">
        <f>+'[1]All'!B124</f>
        <v>Sat</v>
      </c>
      <c r="C47" s="57">
        <f>+'[1]All'!C124</f>
        <v>41160</v>
      </c>
      <c r="D47" s="42">
        <f>+'[1]All'!D124</f>
        <v>0.5416666666666666</v>
      </c>
      <c r="E47" s="39" t="str">
        <f>+'[1]All'!E124</f>
        <v>espn3</v>
      </c>
      <c r="F47" s="43" t="str">
        <f>+'[1]All'!F124</f>
        <v>1AA Southern Illinois</v>
      </c>
      <c r="G47" s="39" t="str">
        <f>+'[1]All'!G124</f>
        <v>1AA</v>
      </c>
      <c r="H47" s="43" t="str">
        <f>+'[1]All'!H124</f>
        <v>Miami (OH)</v>
      </c>
      <c r="I47" s="39" t="str">
        <f>+'[1]All'!I124</f>
        <v>MAC</v>
      </c>
      <c r="J47" s="72">
        <f>+'[1]All'!J124</f>
        <v>0</v>
      </c>
      <c r="K47" s="74">
        <f>+'[1]All'!K124</f>
        <v>0</v>
      </c>
      <c r="L47" s="59">
        <f>+'[1]All'!L124</f>
        <v>0</v>
      </c>
      <c r="M47" s="110">
        <f>+'[1]All'!M124</f>
        <v>0</v>
      </c>
      <c r="N47" s="59">
        <f>+'[1]All'!T124</f>
        <v>0</v>
      </c>
      <c r="O47" s="110">
        <f>+'[1]All'!Y124</f>
        <v>0</v>
      </c>
      <c r="P47" s="59">
        <f>+'[1]All'!Z124</f>
        <v>0</v>
      </c>
      <c r="Q47" s="40"/>
      <c r="R47" s="47" t="str">
        <f>+'[1]All'!AN124</f>
        <v>DNP</v>
      </c>
      <c r="S47" s="47"/>
      <c r="U47" s="47"/>
      <c r="V47" s="40"/>
      <c r="W47" s="40" t="str">
        <f>+'[1]All'!AS124</f>
        <v>1AA Southern Illinois</v>
      </c>
      <c r="X47" s="43">
        <f>+'[1]All'!AT124</f>
        <v>0</v>
      </c>
      <c r="Y47" s="58">
        <f>+'[1]All'!AU124</f>
        <v>0</v>
      </c>
      <c r="Z47" s="58">
        <f>+'[1]All'!AV124</f>
        <v>0</v>
      </c>
      <c r="AA47" s="43">
        <f>+'[1]All'!AW124</f>
        <v>0</v>
      </c>
      <c r="AB47" s="58">
        <f>+'[1]All'!AX124</f>
        <v>0</v>
      </c>
      <c r="AC47" s="39">
        <f>+'[1]All'!AY124</f>
        <v>0</v>
      </c>
      <c r="AD47" s="58"/>
      <c r="AE47" s="43">
        <f>+'[1]All'!BA124</f>
        <v>0</v>
      </c>
      <c r="AF47" s="58">
        <f>+'[1]All'!BB124</f>
        <v>0</v>
      </c>
      <c r="AG47" s="39">
        <f>+'[1]All'!BC124</f>
        <v>0</v>
      </c>
      <c r="AH47" s="39"/>
      <c r="AI47" s="40" t="str">
        <f>+'[1]All'!BE124</f>
        <v>Miami (OH)</v>
      </c>
      <c r="AJ47" s="43">
        <f>+'[1]All'!BF124</f>
        <v>0</v>
      </c>
      <c r="AK47" s="58">
        <f>+'[1]All'!BG124</f>
        <v>1</v>
      </c>
      <c r="AL47" s="58">
        <f>+'[1]All'!BH124</f>
        <v>0</v>
      </c>
      <c r="AM47" s="43">
        <f>+'[1]All'!BI124</f>
        <v>0</v>
      </c>
      <c r="AN47" s="58">
        <f>+'[1]All'!BJ124</f>
        <v>0</v>
      </c>
      <c r="AO47" s="39">
        <f>+'[1]All'!BK124</f>
        <v>0</v>
      </c>
      <c r="AP47" s="59">
        <f>+'[1]All'!BL124</f>
        <v>54.64</v>
      </c>
      <c r="AQ47" s="7">
        <f>+'[1]All'!BM124</f>
        <v>60.52</v>
      </c>
    </row>
    <row r="48" spans="1:43" ht="15.75" customHeight="1">
      <c r="A48" s="39">
        <f>+'[1]All'!A125</f>
        <v>2</v>
      </c>
      <c r="B48" s="39" t="str">
        <f>+'[1]All'!B125</f>
        <v>Sat</v>
      </c>
      <c r="C48" s="57">
        <f>+'[1]All'!C125</f>
        <v>41160</v>
      </c>
      <c r="D48" s="42">
        <f>+'[1]All'!D125</f>
        <v>0.7916666666666666</v>
      </c>
      <c r="E48" s="39" t="str">
        <f>+'[1]All'!E125</f>
        <v>espn3'</v>
      </c>
      <c r="F48" s="43" t="str">
        <f>+'[1]All'!F125</f>
        <v>1AA Tennessee Martin</v>
      </c>
      <c r="G48" s="39" t="str">
        <f>+'[1]All'!G125</f>
        <v>1AA</v>
      </c>
      <c r="H48" s="43" t="str">
        <f>+'[1]All'!H125</f>
        <v>Northern Illinois</v>
      </c>
      <c r="I48" s="39" t="str">
        <f>+'[1]All'!I125</f>
        <v>MAC</v>
      </c>
      <c r="J48" s="72">
        <f>+'[1]All'!J125</f>
        <v>0</v>
      </c>
      <c r="K48" s="74">
        <f>+'[1]All'!K125</f>
        <v>0</v>
      </c>
      <c r="L48" s="59">
        <f>+'[1]All'!L125</f>
        <v>0</v>
      </c>
      <c r="M48" s="110">
        <f>+'[1]All'!M125</f>
        <v>0</v>
      </c>
      <c r="N48" s="59">
        <f>+'[1]All'!T125</f>
        <v>0</v>
      </c>
      <c r="O48" s="110">
        <f>+'[1]All'!Y125</f>
        <v>0</v>
      </c>
      <c r="P48" s="59">
        <f>+'[1]All'!Z125</f>
        <v>0</v>
      </c>
      <c r="Q48" s="40"/>
      <c r="R48" s="47" t="str">
        <f>+'[1]All'!AN125</f>
        <v>DNP</v>
      </c>
      <c r="S48" s="47"/>
      <c r="U48" s="47"/>
      <c r="V48" s="40"/>
      <c r="W48" s="40" t="str">
        <f>+'[1]All'!AS125</f>
        <v>1AA Tennessee Martin</v>
      </c>
      <c r="X48" s="43">
        <f>+'[1]All'!AT125</f>
        <v>0</v>
      </c>
      <c r="Y48" s="58">
        <f>+'[1]All'!AU125</f>
        <v>0</v>
      </c>
      <c r="Z48" s="58">
        <f>+'[1]All'!AV125</f>
        <v>0</v>
      </c>
      <c r="AA48" s="43">
        <f>+'[1]All'!AW125</f>
        <v>0</v>
      </c>
      <c r="AB48" s="58">
        <f>+'[1]All'!AX125</f>
        <v>0</v>
      </c>
      <c r="AC48" s="39">
        <f>+'[1]All'!AY125</f>
        <v>0</v>
      </c>
      <c r="AD48" s="58"/>
      <c r="AE48" s="43">
        <f>+'[1]All'!BA125</f>
        <v>0</v>
      </c>
      <c r="AF48" s="58">
        <f>+'[1]All'!BB125</f>
        <v>0</v>
      </c>
      <c r="AG48" s="39">
        <f>+'[1]All'!BC125</f>
        <v>0</v>
      </c>
      <c r="AH48" s="39"/>
      <c r="AI48" s="40" t="str">
        <f>+'[1]All'!BE125</f>
        <v>Northern Illinois</v>
      </c>
      <c r="AJ48" s="43">
        <f>+'[1]All'!BF125</f>
        <v>1</v>
      </c>
      <c r="AK48" s="58">
        <f>+'[1]All'!BG125</f>
        <v>0</v>
      </c>
      <c r="AL48" s="58">
        <f>+'[1]All'!BH125</f>
        <v>0</v>
      </c>
      <c r="AM48" s="43">
        <f>+'[1]All'!BI125</f>
        <v>0</v>
      </c>
      <c r="AN48" s="58">
        <f>+'[1]All'!BJ125</f>
        <v>0</v>
      </c>
      <c r="AO48" s="39">
        <f>+'[1]All'!BK125</f>
        <v>0</v>
      </c>
      <c r="AP48" s="59">
        <f>+'[1]All'!BL125</f>
        <v>48.02</v>
      </c>
      <c r="AQ48" s="7">
        <f>+'[1]All'!BM125</f>
        <v>72.41</v>
      </c>
    </row>
    <row r="49" spans="1:43" ht="15.75" customHeight="1">
      <c r="A49" s="39">
        <f>+'[1]All'!A126</f>
        <v>2</v>
      </c>
      <c r="B49" s="39" t="str">
        <f>+'[1]All'!B126</f>
        <v>Sat</v>
      </c>
      <c r="C49" s="57">
        <f>+'[1]All'!C126</f>
        <v>41160</v>
      </c>
      <c r="D49" s="42">
        <f>+'[1]All'!D126</f>
        <v>0.7916666666666666</v>
      </c>
      <c r="E49" s="39" t="str">
        <f>+'[1]All'!E126</f>
        <v>espn3</v>
      </c>
      <c r="F49" s="43" t="str">
        <f>+'[1]All'!F126</f>
        <v>New Mexico State</v>
      </c>
      <c r="G49" s="39" t="str">
        <f>+'[1]All'!G126</f>
        <v>WAC</v>
      </c>
      <c r="H49" s="43" t="str">
        <f>+'[1]All'!H126</f>
        <v>Ohio</v>
      </c>
      <c r="I49" s="39" t="str">
        <f>+'[1]All'!I126</f>
        <v>MAC</v>
      </c>
      <c r="J49" s="72" t="str">
        <f>+'[1]All'!J126</f>
        <v>Ohio</v>
      </c>
      <c r="K49" s="74" t="str">
        <f>+'[1]All'!K126</f>
        <v>New Mexico State</v>
      </c>
      <c r="L49" s="59">
        <f>+'[1]All'!L126</f>
        <v>21</v>
      </c>
      <c r="M49" s="110">
        <f>+'[1]All'!M126</f>
        <v>58.5</v>
      </c>
      <c r="N49" s="59" t="str">
        <f>+'[1]All'!T126</f>
        <v>New Mexico State</v>
      </c>
      <c r="O49" s="110">
        <f>+'[1]All'!Y126</f>
        <v>0</v>
      </c>
      <c r="P49" s="59">
        <f>+'[1]All'!Z126</f>
        <v>0</v>
      </c>
      <c r="Q49" s="40"/>
      <c r="R49" s="47" t="str">
        <f>+'[1]All'!AN126</f>
        <v>Ohio</v>
      </c>
      <c r="S49" s="47">
        <f>+'[1]All'!AO126</f>
        <v>44</v>
      </c>
      <c r="T49" s="47" t="str">
        <f>+'[1]All'!AP126</f>
        <v>NEW MEXICO STATE</v>
      </c>
      <c r="U49" s="47">
        <f>+'[1]All'!AQ126</f>
        <v>24</v>
      </c>
      <c r="V49" s="40"/>
      <c r="W49" s="40" t="str">
        <f>+'[1]All'!AS126</f>
        <v>New Mexico State</v>
      </c>
      <c r="X49" s="43">
        <f>+'[1]All'!AT126</f>
        <v>0</v>
      </c>
      <c r="Y49" s="58">
        <f>+'[1]All'!AU126</f>
        <v>0</v>
      </c>
      <c r="Z49" s="58">
        <f>+'[1]All'!AV126</f>
        <v>0</v>
      </c>
      <c r="AA49" s="43">
        <f>+'[1]All'!AW126</f>
        <v>0</v>
      </c>
      <c r="AB49" s="58">
        <f>+'[1]All'!AX126</f>
        <v>0</v>
      </c>
      <c r="AC49" s="39">
        <f>+'[1]All'!AY126</f>
        <v>0</v>
      </c>
      <c r="AD49" s="58"/>
      <c r="AE49" s="43">
        <f>+'[1]All'!BA126</f>
        <v>0</v>
      </c>
      <c r="AF49" s="58">
        <f>+'[1]All'!BB126</f>
        <v>1</v>
      </c>
      <c r="AG49" s="39">
        <f>+'[1]All'!BC126</f>
        <v>0</v>
      </c>
      <c r="AH49" s="39"/>
      <c r="AI49" s="40" t="str">
        <f>+'[1]All'!BE126</f>
        <v>Ohio</v>
      </c>
      <c r="AJ49" s="43">
        <f>+'[1]All'!BF126</f>
        <v>1</v>
      </c>
      <c r="AK49" s="58">
        <f>+'[1]All'!BG126</f>
        <v>0</v>
      </c>
      <c r="AL49" s="58">
        <f>+'[1]All'!BH126</f>
        <v>0</v>
      </c>
      <c r="AM49" s="43">
        <f>+'[1]All'!BI126</f>
        <v>0</v>
      </c>
      <c r="AN49" s="58">
        <f>+'[1]All'!BJ126</f>
        <v>0</v>
      </c>
      <c r="AO49" s="39">
        <f>+'[1]All'!BK126</f>
        <v>0</v>
      </c>
      <c r="AP49" s="59">
        <f>+'[1]All'!BL126</f>
        <v>56.16</v>
      </c>
      <c r="AQ49" s="7">
        <f>+'[1]All'!BM126</f>
        <v>69.45</v>
      </c>
    </row>
    <row r="50" spans="1:43" ht="15.75" customHeight="1">
      <c r="A50" s="39">
        <f>+'[1]All'!A127</f>
        <v>2</v>
      </c>
      <c r="B50" s="39" t="str">
        <f>+'[1]All'!B127</f>
        <v>Sat</v>
      </c>
      <c r="C50" s="57">
        <f>+'[1]All'!C127</f>
        <v>41160</v>
      </c>
      <c r="D50" s="42">
        <f>+'[1]All'!D127</f>
        <v>0.7916666666666666</v>
      </c>
      <c r="E50" s="39" t="str">
        <f>+'[1]All'!E127</f>
        <v>espn3</v>
      </c>
      <c r="F50" s="43" t="str">
        <f>+'[1]All'!F127</f>
        <v>1AA Eastern Illinois</v>
      </c>
      <c r="G50" s="39" t="str">
        <f>+'[1]All'!G127</f>
        <v>1AA</v>
      </c>
      <c r="H50" s="43" t="str">
        <f>+'[1]All'!H127</f>
        <v>Western Michigan</v>
      </c>
      <c r="I50" s="39" t="str">
        <f>+'[1]All'!I127</f>
        <v>MAC</v>
      </c>
      <c r="J50" s="72">
        <f>+'[1]All'!J127</f>
        <v>0</v>
      </c>
      <c r="K50" s="74">
        <f>+'[1]All'!K127</f>
        <v>0</v>
      </c>
      <c r="L50" s="59">
        <f>+'[1]All'!L127</f>
        <v>0</v>
      </c>
      <c r="M50" s="110">
        <f>+'[1]All'!M127</f>
        <v>0</v>
      </c>
      <c r="N50" s="59">
        <f>+'[1]All'!T127</f>
        <v>0</v>
      </c>
      <c r="O50" s="110">
        <f>+'[1]All'!Y127</f>
        <v>0</v>
      </c>
      <c r="P50" s="59">
        <f>+'[1]All'!Z127</f>
        <v>0</v>
      </c>
      <c r="Q50" s="40"/>
      <c r="R50" s="47" t="str">
        <f>+'[1]All'!AN127</f>
        <v>DNP</v>
      </c>
      <c r="S50" s="47"/>
      <c r="U50" s="47"/>
      <c r="V50" s="40"/>
      <c r="W50" s="40" t="str">
        <f>+'[1]All'!AS127</f>
        <v>1AA Eastern Illinois</v>
      </c>
      <c r="X50" s="43">
        <f>+'[1]All'!AT127</f>
        <v>0</v>
      </c>
      <c r="Y50" s="58">
        <f>+'[1]All'!AU127</f>
        <v>0</v>
      </c>
      <c r="Z50" s="58">
        <f>+'[1]All'!AV127</f>
        <v>0</v>
      </c>
      <c r="AA50" s="43">
        <f>+'[1]All'!AW127</f>
        <v>0</v>
      </c>
      <c r="AB50" s="58">
        <f>+'[1]All'!AX127</f>
        <v>0</v>
      </c>
      <c r="AC50" s="39">
        <f>+'[1]All'!AY127</f>
        <v>0</v>
      </c>
      <c r="AD50" s="58"/>
      <c r="AE50" s="43">
        <f>+'[1]All'!BA127</f>
        <v>0</v>
      </c>
      <c r="AF50" s="58">
        <f>+'[1]All'!BB127</f>
        <v>0</v>
      </c>
      <c r="AG50" s="39">
        <f>+'[1]All'!BC127</f>
        <v>0</v>
      </c>
      <c r="AH50" s="39"/>
      <c r="AI50" s="40" t="str">
        <f>+'[1]All'!BE127</f>
        <v>Western Michigan</v>
      </c>
      <c r="AJ50" s="43">
        <f>+'[1]All'!BF127</f>
        <v>0</v>
      </c>
      <c r="AK50" s="58">
        <f>+'[1]All'!BG127</f>
        <v>1</v>
      </c>
      <c r="AL50" s="58">
        <f>+'[1]All'!BH127</f>
        <v>0</v>
      </c>
      <c r="AM50" s="43">
        <f>+'[1]All'!BI127</f>
        <v>0</v>
      </c>
      <c r="AN50" s="58">
        <f>+'[1]All'!BJ127</f>
        <v>0</v>
      </c>
      <c r="AO50" s="39">
        <f>+'[1]All'!BK127</f>
        <v>0</v>
      </c>
      <c r="AP50" s="59">
        <f>+'[1]All'!BL127</f>
        <v>47.31</v>
      </c>
      <c r="AQ50" s="7">
        <f>+'[1]All'!BM127</f>
        <v>64.99</v>
      </c>
    </row>
    <row r="51" spans="2:43" ht="15.75" customHeight="1">
      <c r="B51" s="39"/>
      <c r="C51" s="57"/>
      <c r="Q51" s="40"/>
      <c r="S51" s="47"/>
      <c r="U51" s="47"/>
      <c r="V51" s="40"/>
      <c r="W51" s="40"/>
      <c r="X51" s="43"/>
      <c r="Y51" s="58"/>
      <c r="Z51" s="58"/>
      <c r="AA51" s="43"/>
      <c r="AB51" s="58"/>
      <c r="AC51" s="39"/>
      <c r="AD51" s="58"/>
      <c r="AE51" s="43"/>
      <c r="AF51" s="58"/>
      <c r="AG51" s="39"/>
      <c r="AH51" s="39"/>
      <c r="AI51" s="40"/>
      <c r="AJ51" s="43"/>
      <c r="AK51" s="58"/>
      <c r="AL51" s="58"/>
      <c r="AM51" s="43"/>
      <c r="AN51" s="58"/>
      <c r="AO51" s="39"/>
      <c r="AP51" s="59"/>
      <c r="AQ51" s="7"/>
    </row>
    <row r="52" spans="1:43" ht="15.75" customHeight="1">
      <c r="A52" s="39">
        <f>+'[1]All'!A128</f>
        <v>2</v>
      </c>
      <c r="B52" s="39" t="str">
        <f>+'[1]All'!B128</f>
        <v>Sat</v>
      </c>
      <c r="C52" s="57">
        <f>+'[1]All'!C128</f>
        <v>41160</v>
      </c>
      <c r="D52" s="42">
        <f>+'[1]All'!D128</f>
        <v>0.7916666666666666</v>
      </c>
      <c r="E52" s="39">
        <f>+'[1]All'!E128</f>
        <v>0</v>
      </c>
      <c r="F52" s="43" t="str">
        <f>+'[1]All'!F128</f>
        <v>1AA North Dakota St</v>
      </c>
      <c r="G52" s="39" t="str">
        <f>+'[1]All'!G128</f>
        <v>1AA</v>
      </c>
      <c r="H52" s="43" t="str">
        <f>+'[1]All'!H128</f>
        <v>Colorado State</v>
      </c>
      <c r="I52" s="39" t="str">
        <f>+'[1]All'!I128</f>
        <v>MWC</v>
      </c>
      <c r="J52" s="72">
        <f>+'[1]All'!J128</f>
        <v>0</v>
      </c>
      <c r="K52" s="74">
        <f>+'[1]All'!K128</f>
        <v>0</v>
      </c>
      <c r="L52" s="59">
        <f>+'[1]All'!L128</f>
        <v>0</v>
      </c>
      <c r="M52" s="110">
        <f>+'[1]All'!M128</f>
        <v>0</v>
      </c>
      <c r="N52" s="59">
        <f>+'[1]All'!T128</f>
        <v>0</v>
      </c>
      <c r="O52" s="110">
        <f>+'[1]All'!Y128</f>
        <v>0</v>
      </c>
      <c r="P52" s="59">
        <f>+'[1]All'!Z128</f>
        <v>0</v>
      </c>
      <c r="Q52" s="40"/>
      <c r="R52" s="47" t="str">
        <f>+'[1]All'!AN128</f>
        <v>DNP</v>
      </c>
      <c r="S52" s="47"/>
      <c r="U52" s="47"/>
      <c r="V52" s="40"/>
      <c r="W52" s="40" t="str">
        <f>+'[1]All'!AS128</f>
        <v>1AA North Dakota St</v>
      </c>
      <c r="X52" s="43">
        <f>+'[1]All'!AT128</f>
        <v>0</v>
      </c>
      <c r="Y52" s="58">
        <f>+'[1]All'!AU128</f>
        <v>0</v>
      </c>
      <c r="Z52" s="58">
        <f>+'[1]All'!AV128</f>
        <v>0</v>
      </c>
      <c r="AA52" s="43">
        <f>+'[1]All'!AW128</f>
        <v>0</v>
      </c>
      <c r="AB52" s="58">
        <f>+'[1]All'!AX128</f>
        <v>0</v>
      </c>
      <c r="AC52" s="39">
        <f>+'[1]All'!AY128</f>
        <v>0</v>
      </c>
      <c r="AD52" s="58"/>
      <c r="AE52" s="43">
        <f>+'[1]All'!BA128</f>
        <v>0</v>
      </c>
      <c r="AF52" s="58">
        <f>+'[1]All'!BB128</f>
        <v>0</v>
      </c>
      <c r="AG52" s="39">
        <f>+'[1]All'!BC128</f>
        <v>0</v>
      </c>
      <c r="AH52" s="39"/>
      <c r="AI52" s="40" t="str">
        <f>+'[1]All'!BE128</f>
        <v>Colorado State</v>
      </c>
      <c r="AJ52" s="43">
        <f>+'[1]All'!BF128</f>
        <v>1</v>
      </c>
      <c r="AK52" s="58">
        <f>+'[1]All'!BG128</f>
        <v>0</v>
      </c>
      <c r="AL52" s="58">
        <f>+'[1]All'!BH128</f>
        <v>0</v>
      </c>
      <c r="AM52" s="43">
        <f>+'[1]All'!BI128</f>
        <v>0</v>
      </c>
      <c r="AN52" s="58">
        <f>+'[1]All'!BJ128</f>
        <v>0</v>
      </c>
      <c r="AO52" s="39">
        <f>+'[1]All'!BK128</f>
        <v>0</v>
      </c>
      <c r="AP52" s="59">
        <f>+'[1]All'!BL128</f>
        <v>68.97</v>
      </c>
      <c r="AQ52" s="7">
        <f>+'[1]All'!BM128</f>
        <v>59.94</v>
      </c>
    </row>
    <row r="53" spans="1:43" ht="15.75" customHeight="1">
      <c r="A53" s="39">
        <f>+'[1]All'!A129</f>
        <v>2</v>
      </c>
      <c r="B53" s="39" t="str">
        <f>+'[1]All'!B129</f>
        <v>Sat</v>
      </c>
      <c r="C53" s="57">
        <f>+'[1]All'!C129</f>
        <v>41160</v>
      </c>
      <c r="D53" s="42">
        <f>+'[1]All'!D129</f>
        <v>0.6458333333333334</v>
      </c>
      <c r="E53" s="39" t="str">
        <f>+'[1]All'!E129</f>
        <v>CBSSN</v>
      </c>
      <c r="F53" s="43" t="str">
        <f>+'[1]All'!F129</f>
        <v>South Florida</v>
      </c>
      <c r="G53" s="39" t="str">
        <f>+'[1]All'!G129</f>
        <v>BE</v>
      </c>
      <c r="H53" s="43" t="str">
        <f>+'[1]All'!H129</f>
        <v>Nevada </v>
      </c>
      <c r="I53" s="39" t="str">
        <f>+'[1]All'!I129</f>
        <v>MWC</v>
      </c>
      <c r="J53" s="72" t="str">
        <f>+'[1]All'!J129</f>
        <v>Nevada </v>
      </c>
      <c r="K53" s="74" t="str">
        <f>+'[1]All'!K129</f>
        <v>South Florida</v>
      </c>
      <c r="L53" s="59">
        <f>+'[1]All'!L129</f>
        <v>2</v>
      </c>
      <c r="M53" s="110">
        <f>+'[1]All'!M129</f>
        <v>54</v>
      </c>
      <c r="N53" s="59" t="str">
        <f>+'[1]All'!T129</f>
        <v>Nevada </v>
      </c>
      <c r="O53" s="110">
        <f>+'[1]All'!Y129</f>
        <v>0</v>
      </c>
      <c r="P53" s="59">
        <f>+'[1]All'!Z129</f>
        <v>0</v>
      </c>
      <c r="Q53" s="40"/>
      <c r="R53" s="47" t="str">
        <f>+'[1]All'!AN129</f>
        <v>DNP</v>
      </c>
      <c r="S53" s="47"/>
      <c r="U53" s="47"/>
      <c r="V53" s="40"/>
      <c r="W53" s="40" t="str">
        <f>+'[1]All'!AS129</f>
        <v>South Florida</v>
      </c>
      <c r="X53" s="43">
        <f>+'[1]All'!AT129</f>
        <v>0</v>
      </c>
      <c r="Y53" s="58">
        <f>+'[1]All'!AU129</f>
        <v>0</v>
      </c>
      <c r="Z53" s="58">
        <f>+'[1]All'!AV129</f>
        <v>0</v>
      </c>
      <c r="AA53" s="43">
        <f>+'[1]All'!AW129</f>
        <v>0</v>
      </c>
      <c r="AB53" s="58">
        <f>+'[1]All'!AX129</f>
        <v>0</v>
      </c>
      <c r="AC53" s="39">
        <f>+'[1]All'!AY129</f>
        <v>0</v>
      </c>
      <c r="AD53" s="58"/>
      <c r="AE53" s="43">
        <f>+'[1]All'!BA129</f>
        <v>0</v>
      </c>
      <c r="AF53" s="58">
        <f>+'[1]All'!BB129</f>
        <v>0</v>
      </c>
      <c r="AG53" s="39">
        <f>+'[1]All'!BC129</f>
        <v>0</v>
      </c>
      <c r="AH53" s="39"/>
      <c r="AI53" s="40" t="str">
        <f>+'[1]All'!BE129</f>
        <v>Nevada </v>
      </c>
      <c r="AJ53" s="43">
        <f>+'[1]All'!BF129</f>
        <v>1</v>
      </c>
      <c r="AK53" s="58">
        <f>+'[1]All'!BG129</f>
        <v>0</v>
      </c>
      <c r="AL53" s="58">
        <f>+'[1]All'!BH129</f>
        <v>0</v>
      </c>
      <c r="AM53" s="43">
        <f>+'[1]All'!BI129</f>
        <v>0</v>
      </c>
      <c r="AN53" s="58">
        <f>+'[1]All'!BJ129</f>
        <v>0</v>
      </c>
      <c r="AO53" s="39">
        <f>+'[1]All'!BK129</f>
        <v>0</v>
      </c>
      <c r="AP53" s="59">
        <f>+'[1]All'!BL129</f>
        <v>74.52</v>
      </c>
      <c r="AQ53" s="7">
        <f>+'[1]All'!BM129</f>
        <v>75.98</v>
      </c>
    </row>
    <row r="54" spans="1:43" ht="15.75" customHeight="1">
      <c r="A54" s="39">
        <f>+'[1]All'!A130</f>
        <v>2</v>
      </c>
      <c r="B54" s="40" t="str">
        <f>+'[1]All'!B130</f>
        <v>Sat</v>
      </c>
      <c r="C54" s="41">
        <f>+'[1]All'!C130</f>
        <v>41160</v>
      </c>
      <c r="D54" s="42">
        <f>+'[1]All'!D130</f>
        <v>0.8125</v>
      </c>
      <c r="E54" s="39" t="str">
        <f>+'[1]All'!E130</f>
        <v>NBCSN</v>
      </c>
      <c r="F54" s="60" t="str">
        <f>+'[1]All'!F130</f>
        <v>Army </v>
      </c>
      <c r="G54" s="61" t="str">
        <f>+'[1]All'!G130</f>
        <v>Ind</v>
      </c>
      <c r="H54" s="60" t="str">
        <f>+'[1]All'!H130</f>
        <v>San Diego State</v>
      </c>
      <c r="I54" s="61" t="str">
        <f>+'[1]All'!I130</f>
        <v>MWC</v>
      </c>
      <c r="J54" s="72" t="str">
        <f>+'[1]All'!J130</f>
        <v>San Diego State</v>
      </c>
      <c r="K54" s="74" t="str">
        <f>+'[1]All'!K130</f>
        <v>Army </v>
      </c>
      <c r="L54" s="111">
        <f>+'[1]All'!L130</f>
        <v>6</v>
      </c>
      <c r="M54" s="112">
        <f>+'[1]All'!M130</f>
        <v>50</v>
      </c>
      <c r="N54" s="59" t="str">
        <f>+'[1]All'!T130</f>
        <v>San Diego State</v>
      </c>
      <c r="O54" s="110">
        <f>+'[1]All'!Y130</f>
        <v>0</v>
      </c>
      <c r="P54" s="59">
        <f>+'[1]All'!Z130</f>
        <v>0</v>
      </c>
      <c r="Q54" s="62"/>
      <c r="R54" s="47" t="str">
        <f>+'[1]All'!AN130</f>
        <v>San Diego State</v>
      </c>
      <c r="S54" s="47">
        <f>+'[1]All'!AO130</f>
        <v>23</v>
      </c>
      <c r="T54" s="47" t="str">
        <f>+'[1]All'!AP130</f>
        <v>ARMY </v>
      </c>
      <c r="U54" s="47">
        <f>+'[1]All'!AQ130</f>
        <v>20</v>
      </c>
      <c r="V54" s="62"/>
      <c r="W54" s="62" t="str">
        <f>+'[1]All'!AS130</f>
        <v>Army </v>
      </c>
      <c r="X54" s="63">
        <f>+'[1]All'!AT130</f>
        <v>0</v>
      </c>
      <c r="Y54" s="64">
        <f>+'[1]All'!AU130</f>
        <v>0</v>
      </c>
      <c r="Z54" s="64">
        <f>+'[1]All'!AV130</f>
        <v>0</v>
      </c>
      <c r="AA54" s="63">
        <f>+'[1]All'!AW130</f>
        <v>0</v>
      </c>
      <c r="AB54" s="64">
        <f>+'[1]All'!AX130</f>
        <v>0</v>
      </c>
      <c r="AC54" s="65">
        <f>+'[1]All'!AY130</f>
        <v>0</v>
      </c>
      <c r="AD54" s="64"/>
      <c r="AE54" s="45">
        <f>+'[1]All'!BA130</f>
        <v>1</v>
      </c>
      <c r="AF54" s="66">
        <f>+'[1]All'!BB130</f>
        <v>0</v>
      </c>
      <c r="AG54" s="44">
        <f>+'[1]All'!BC130</f>
        <v>0</v>
      </c>
      <c r="AH54" s="44"/>
      <c r="AI54" s="62" t="str">
        <f>+'[1]All'!BE130</f>
        <v>San Diego State</v>
      </c>
      <c r="AJ54" s="63">
        <f>+'[1]All'!BF130</f>
        <v>1</v>
      </c>
      <c r="AK54" s="64">
        <f>+'[1]All'!BG130</f>
        <v>0</v>
      </c>
      <c r="AL54" s="64">
        <f>+'[1]All'!BH130</f>
        <v>0</v>
      </c>
      <c r="AM54" s="63">
        <f>+'[1]All'!BI130</f>
        <v>0</v>
      </c>
      <c r="AN54" s="64">
        <f>+'[1]All'!BJ130</f>
        <v>0</v>
      </c>
      <c r="AO54" s="65">
        <f>+'[1]All'!BK130</f>
        <v>0</v>
      </c>
      <c r="AP54" s="67">
        <f>+'[1]All'!BL130</f>
        <v>63.97</v>
      </c>
      <c r="AQ54" s="8">
        <f>+'[1]All'!BM130</f>
        <v>69.24</v>
      </c>
    </row>
    <row r="55" spans="1:43" ht="15.75" customHeight="1">
      <c r="A55" s="39">
        <f>+'[1]All'!A131</f>
        <v>2</v>
      </c>
      <c r="B55" s="40" t="str">
        <f>+'[1]All'!B131</f>
        <v>Sat</v>
      </c>
      <c r="C55" s="41">
        <f>+'[1]All'!C131</f>
        <v>41160</v>
      </c>
      <c r="D55" s="42">
        <f>+'[1]All'!D131</f>
        <v>0.9166666666666666</v>
      </c>
      <c r="E55" s="39">
        <f>+'[1]All'!E131</f>
        <v>0</v>
      </c>
      <c r="F55" s="60" t="str">
        <f>+'[1]All'!F131</f>
        <v>1AA Northern Arizona</v>
      </c>
      <c r="G55" s="61" t="str">
        <f>+'[1]All'!G131</f>
        <v>1AA</v>
      </c>
      <c r="H55" s="60" t="str">
        <f>+'[1]All'!H131</f>
        <v>UNLV</v>
      </c>
      <c r="I55" s="61" t="str">
        <f>+'[1]All'!I131</f>
        <v>MWC</v>
      </c>
      <c r="J55" s="72">
        <f>+'[1]All'!J131</f>
        <v>0</v>
      </c>
      <c r="K55" s="74">
        <f>+'[1]All'!K131</f>
        <v>0</v>
      </c>
      <c r="L55" s="111">
        <f>+'[1]All'!L131</f>
        <v>0</v>
      </c>
      <c r="M55" s="112">
        <f>+'[1]All'!M131</f>
        <v>0</v>
      </c>
      <c r="N55" s="59">
        <f>+'[1]All'!T131</f>
        <v>0</v>
      </c>
      <c r="O55" s="110">
        <f>+'[1]All'!Y131</f>
        <v>0</v>
      </c>
      <c r="P55" s="59">
        <f>+'[1]All'!Z131</f>
        <v>0</v>
      </c>
      <c r="Q55" s="62"/>
      <c r="R55" s="47" t="str">
        <f>+'[1]All'!AN131</f>
        <v>DNP</v>
      </c>
      <c r="S55" s="47"/>
      <c r="U55" s="47"/>
      <c r="V55" s="62"/>
      <c r="W55" s="62" t="str">
        <f>+'[1]All'!AS131</f>
        <v>1AA Northern Arizona</v>
      </c>
      <c r="X55" s="63">
        <f>+'[1]All'!AT131</f>
        <v>0</v>
      </c>
      <c r="Y55" s="64">
        <f>+'[1]All'!AU131</f>
        <v>0</v>
      </c>
      <c r="Z55" s="64">
        <f>+'[1]All'!AV131</f>
        <v>0</v>
      </c>
      <c r="AA55" s="63">
        <f>+'[1]All'!AW131</f>
        <v>0</v>
      </c>
      <c r="AB55" s="64">
        <f>+'[1]All'!AX131</f>
        <v>0</v>
      </c>
      <c r="AC55" s="65">
        <f>+'[1]All'!AY131</f>
        <v>0</v>
      </c>
      <c r="AD55" s="64"/>
      <c r="AE55" s="45">
        <f>+'[1]All'!BA131</f>
        <v>0</v>
      </c>
      <c r="AF55" s="66">
        <f>+'[1]All'!BB131</f>
        <v>0</v>
      </c>
      <c r="AG55" s="44">
        <f>+'[1]All'!BC131</f>
        <v>0</v>
      </c>
      <c r="AH55" s="44"/>
      <c r="AI55" s="62" t="str">
        <f>+'[1]All'!BE131</f>
        <v>UNLV</v>
      </c>
      <c r="AJ55" s="63">
        <f>+'[1]All'!BF131</f>
        <v>1</v>
      </c>
      <c r="AK55" s="64">
        <f>+'[1]All'!BG131</f>
        <v>0</v>
      </c>
      <c r="AL55" s="64">
        <f>+'[1]All'!BH131</f>
        <v>0</v>
      </c>
      <c r="AM55" s="63">
        <f>+'[1]All'!BI131</f>
        <v>1</v>
      </c>
      <c r="AN55" s="64">
        <f>+'[1]All'!BJ131</f>
        <v>0</v>
      </c>
      <c r="AO55" s="65">
        <f>+'[1]All'!BK131</f>
        <v>0</v>
      </c>
      <c r="AP55" s="67">
        <f>+'[1]All'!BL131</f>
        <v>54.76</v>
      </c>
      <c r="AQ55" s="8">
        <f>+'[1]All'!BM131</f>
        <v>56.81</v>
      </c>
    </row>
    <row r="56" spans="1:43" ht="15.75" customHeight="1">
      <c r="A56" s="39">
        <f>+'[1]All'!A132</f>
        <v>2</v>
      </c>
      <c r="B56" s="40" t="str">
        <f>+'[1]All'!B132</f>
        <v>Sat</v>
      </c>
      <c r="C56" s="41">
        <f>+'[1]All'!C132</f>
        <v>41160</v>
      </c>
      <c r="D56" s="42">
        <f>+'[1]All'!D132</f>
        <v>0.6666666666666666</v>
      </c>
      <c r="E56" s="39">
        <f>+'[1]All'!E132</f>
        <v>0</v>
      </c>
      <c r="F56" s="60" t="str">
        <f>+'[1]All'!F132</f>
        <v>Toledo </v>
      </c>
      <c r="G56" s="61" t="str">
        <f>+'[1]All'!G132</f>
        <v>MAC</v>
      </c>
      <c r="H56" s="60" t="str">
        <f>+'[1]All'!H132</f>
        <v>Wyoming</v>
      </c>
      <c r="I56" s="61" t="str">
        <f>+'[1]All'!I132</f>
        <v>MWC</v>
      </c>
      <c r="J56" s="72" t="str">
        <f>+'[1]All'!J132</f>
        <v>Wyoming</v>
      </c>
      <c r="K56" s="74" t="str">
        <f>+'[1]All'!K132</f>
        <v>Toledo </v>
      </c>
      <c r="L56" s="111">
        <f>+'[1]All'!L132</f>
        <v>3</v>
      </c>
      <c r="M56" s="112">
        <f>+'[1]All'!M132</f>
        <v>57</v>
      </c>
      <c r="N56" s="59" t="str">
        <f>+'[1]All'!T132</f>
        <v>Wyoming</v>
      </c>
      <c r="O56" s="110">
        <f>+'[1]All'!Y132</f>
        <v>0</v>
      </c>
      <c r="P56" s="59">
        <f>+'[1]All'!Z132</f>
        <v>0</v>
      </c>
      <c r="Q56" s="62"/>
      <c r="R56" s="47" t="str">
        <f>+'[1]All'!AN132</f>
        <v>DNP</v>
      </c>
      <c r="S56" s="47"/>
      <c r="U56" s="47"/>
      <c r="V56" s="62"/>
      <c r="W56" s="62" t="str">
        <f>+'[1]All'!AS132</f>
        <v>Toledo </v>
      </c>
      <c r="X56" s="63">
        <f>+'[1]All'!AT132</f>
        <v>1</v>
      </c>
      <c r="Y56" s="64">
        <f>+'[1]All'!AU132</f>
        <v>0</v>
      </c>
      <c r="Z56" s="64">
        <f>+'[1]All'!AV132</f>
        <v>0</v>
      </c>
      <c r="AA56" s="63">
        <f>+'[1]All'!AW132</f>
        <v>1</v>
      </c>
      <c r="AB56" s="64">
        <f>+'[1]All'!AX132</f>
        <v>0</v>
      </c>
      <c r="AC56" s="65">
        <f>+'[1]All'!AY132</f>
        <v>0</v>
      </c>
      <c r="AD56" s="64"/>
      <c r="AE56" s="45">
        <f>+'[1]All'!BA132</f>
        <v>0</v>
      </c>
      <c r="AF56" s="66">
        <f>+'[1]All'!BB132</f>
        <v>1</v>
      </c>
      <c r="AG56" s="44">
        <f>+'[1]All'!BC132</f>
        <v>0</v>
      </c>
      <c r="AH56" s="44"/>
      <c r="AI56" s="62" t="str">
        <f>+'[1]All'!BE132</f>
        <v>Wyoming</v>
      </c>
      <c r="AJ56" s="63">
        <f>+'[1]All'!BF132</f>
        <v>1</v>
      </c>
      <c r="AK56" s="64">
        <f>+'[1]All'!BG132</f>
        <v>0</v>
      </c>
      <c r="AL56" s="64">
        <f>+'[1]All'!BH132</f>
        <v>0</v>
      </c>
      <c r="AM56" s="63">
        <f>+'[1]All'!BI132</f>
        <v>0</v>
      </c>
      <c r="AN56" s="64">
        <f>+'[1]All'!BJ132</f>
        <v>0</v>
      </c>
      <c r="AO56" s="65">
        <f>+'[1]All'!BK132</f>
        <v>0</v>
      </c>
      <c r="AP56" s="67">
        <f>+'[1]All'!BL132</f>
        <v>68.78</v>
      </c>
      <c r="AQ56" s="8">
        <f>+'[1]All'!BM132</f>
        <v>64.65</v>
      </c>
    </row>
    <row r="57" spans="6:43" ht="15.75" customHeight="1">
      <c r="F57" s="60"/>
      <c r="G57" s="61"/>
      <c r="H57" s="60"/>
      <c r="I57" s="61"/>
      <c r="L57" s="111"/>
      <c r="M57" s="112"/>
      <c r="Q57" s="62"/>
      <c r="S57" s="47"/>
      <c r="U57" s="47"/>
      <c r="V57" s="62"/>
      <c r="W57" s="62"/>
      <c r="X57" s="63"/>
      <c r="Y57" s="64"/>
      <c r="Z57" s="64"/>
      <c r="AA57" s="63"/>
      <c r="AB57" s="64"/>
      <c r="AC57" s="65"/>
      <c r="AD57" s="64"/>
      <c r="AE57" s="45"/>
      <c r="AF57" s="66"/>
      <c r="AG57" s="44"/>
      <c r="AH57" s="44"/>
      <c r="AI57" s="62"/>
      <c r="AJ57" s="63"/>
      <c r="AK57" s="64"/>
      <c r="AL57" s="64"/>
      <c r="AM57" s="63"/>
      <c r="AN57" s="64"/>
      <c r="AO57" s="65"/>
      <c r="AP57" s="67"/>
      <c r="AQ57" s="8"/>
    </row>
    <row r="58" spans="1:43" ht="15.75" customHeight="1">
      <c r="A58" s="39">
        <f>+'[1]All'!A133</f>
        <v>2</v>
      </c>
      <c r="B58" s="40" t="str">
        <f>+'[1]All'!B133</f>
        <v>Sat</v>
      </c>
      <c r="C58" s="41">
        <f>+'[1]All'!C133</f>
        <v>41160</v>
      </c>
      <c r="D58" s="42">
        <f>+'[1]All'!D133</f>
        <v>0.9375</v>
      </c>
      <c r="E58" s="39" t="str">
        <f>+'[1]All'!E133</f>
        <v>PAC12</v>
      </c>
      <c r="F58" s="43" t="str">
        <f>+'[1]All'!F133</f>
        <v>Oklahoma State</v>
      </c>
      <c r="G58" s="61" t="str">
        <f>+'[1]All'!G133</f>
        <v>B12</v>
      </c>
      <c r="H58" s="60" t="str">
        <f>+'[1]All'!H133</f>
        <v>Arizona</v>
      </c>
      <c r="I58" s="61" t="str">
        <f>+'[1]All'!I133</f>
        <v>P12</v>
      </c>
      <c r="J58" s="72" t="str">
        <f>+'[1]All'!J133</f>
        <v>Oklahoma State</v>
      </c>
      <c r="K58" s="74" t="str">
        <f>+'[1]All'!K133</f>
        <v>Arizona</v>
      </c>
      <c r="L58" s="111">
        <f>+'[1]All'!L133</f>
        <v>10.5</v>
      </c>
      <c r="M58" s="112">
        <f>+'[1]All'!M133</f>
        <v>69.5</v>
      </c>
      <c r="N58" s="59" t="str">
        <f>+'[1]All'!T133</f>
        <v>Oklahoma State</v>
      </c>
      <c r="O58" s="110">
        <f>+'[1]All'!Y133</f>
        <v>0</v>
      </c>
      <c r="P58" s="59">
        <f>+'[1]All'!Z133</f>
        <v>0</v>
      </c>
      <c r="Q58" s="62"/>
      <c r="R58" s="47" t="str">
        <f>+'[1]All'!AN133</f>
        <v>OKLAHOMA STATE</v>
      </c>
      <c r="S58" s="47">
        <f>+'[1]All'!AO133</f>
        <v>37</v>
      </c>
      <c r="T58" s="47" t="str">
        <f>+'[1]All'!AP133</f>
        <v>Arizona</v>
      </c>
      <c r="U58" s="47">
        <f>+'[1]All'!AQ133</f>
        <v>14</v>
      </c>
      <c r="V58" s="62"/>
      <c r="W58" s="62" t="str">
        <f>+'[1]All'!AS133</f>
        <v>Oklahoma State</v>
      </c>
      <c r="X58" s="63">
        <f>+'[1]All'!AT133</f>
        <v>0</v>
      </c>
      <c r="Y58" s="64">
        <f>+'[1]All'!AU133</f>
        <v>0</v>
      </c>
      <c r="Z58" s="64">
        <f>+'[1]All'!AV133</f>
        <v>0</v>
      </c>
      <c r="AA58" s="63">
        <f>+'[1]All'!AW133</f>
        <v>0</v>
      </c>
      <c r="AB58" s="64">
        <f>+'[1]All'!AX133</f>
        <v>0</v>
      </c>
      <c r="AC58" s="65">
        <f>+'[1]All'!AY133</f>
        <v>0</v>
      </c>
      <c r="AD58" s="64"/>
      <c r="AE58" s="45">
        <f>+'[1]All'!BA133</f>
        <v>1</v>
      </c>
      <c r="AF58" s="66">
        <f>+'[1]All'!BB133</f>
        <v>0</v>
      </c>
      <c r="AG58" s="44">
        <f>+'[1]All'!BC133</f>
        <v>0</v>
      </c>
      <c r="AH58" s="44"/>
      <c r="AI58" s="62" t="str">
        <f>+'[1]All'!BE133</f>
        <v>Arizona</v>
      </c>
      <c r="AJ58" s="63">
        <f>+'[1]All'!BF133</f>
        <v>0</v>
      </c>
      <c r="AK58" s="64">
        <f>+'[1]All'!BG133</f>
        <v>1</v>
      </c>
      <c r="AL58" s="64">
        <f>+'[1]All'!BH133</f>
        <v>0</v>
      </c>
      <c r="AM58" s="63">
        <f>+'[1]All'!BI133</f>
        <v>0</v>
      </c>
      <c r="AN58" s="64">
        <f>+'[1]All'!BJ133</f>
        <v>1</v>
      </c>
      <c r="AO58" s="65">
        <f>+'[1]All'!BK133</f>
        <v>0</v>
      </c>
      <c r="AP58" s="67">
        <f>+'[1]All'!BL133</f>
        <v>87.31</v>
      </c>
      <c r="AQ58" s="8">
        <f>+'[1]All'!BM133</f>
        <v>75.77</v>
      </c>
    </row>
    <row r="59" spans="1:43" ht="15.75" customHeight="1">
      <c r="A59" s="39">
        <f>+'[1]All'!A134</f>
        <v>2</v>
      </c>
      <c r="B59" s="39" t="str">
        <f>+'[1]All'!B134</f>
        <v>Sat</v>
      </c>
      <c r="C59" s="57">
        <f>+'[1]All'!C134</f>
        <v>41160</v>
      </c>
      <c r="D59" s="42">
        <f>+'[1]All'!D134</f>
        <v>0.9375</v>
      </c>
      <c r="E59" s="39" t="str">
        <f>+'[1]All'!E134</f>
        <v>ESPN</v>
      </c>
      <c r="F59" s="43" t="str">
        <f>+'[1]All'!F134</f>
        <v>Illinois</v>
      </c>
      <c r="G59" s="39" t="str">
        <f>+'[1]All'!G134</f>
        <v>B10</v>
      </c>
      <c r="H59" s="43" t="str">
        <f>+'[1]All'!H134</f>
        <v>Arizona State</v>
      </c>
      <c r="I59" s="39" t="str">
        <f>+'[1]All'!I134</f>
        <v>P12</v>
      </c>
      <c r="J59" s="72" t="str">
        <f>+'[1]All'!J134</f>
        <v>Arizona State</v>
      </c>
      <c r="K59" s="74" t="str">
        <f>+'[1]All'!K134</f>
        <v>Illinois</v>
      </c>
      <c r="L59" s="59">
        <f>+'[1]All'!L134</f>
        <v>3.5</v>
      </c>
      <c r="M59" s="110">
        <f>+'[1]All'!M134</f>
        <v>49</v>
      </c>
      <c r="N59" s="59" t="str">
        <f>+'[1]All'!T134</f>
        <v>Arizona State</v>
      </c>
      <c r="O59" s="110">
        <f>+'[1]All'!Y134</f>
        <v>0</v>
      </c>
      <c r="P59" s="59">
        <f>+'[1]All'!Z134</f>
        <v>0</v>
      </c>
      <c r="Q59" s="40"/>
      <c r="R59" s="47" t="str">
        <f>+'[1]All'!AN134</f>
        <v>ILLINOIS</v>
      </c>
      <c r="S59" s="47">
        <f>+'[1]All'!AO134</f>
        <v>17</v>
      </c>
      <c r="T59" s="47" t="str">
        <f>+'[1]All'!AP134</f>
        <v>Arizona State</v>
      </c>
      <c r="U59" s="47">
        <f>+'[1]All'!AQ134</f>
        <v>14</v>
      </c>
      <c r="V59" s="40"/>
      <c r="W59" s="40" t="str">
        <f>+'[1]All'!AS134</f>
        <v>Illinois</v>
      </c>
      <c r="X59" s="43">
        <f>+'[1]All'!AT134</f>
        <v>1</v>
      </c>
      <c r="Y59" s="58">
        <f>+'[1]All'!AU134</f>
        <v>0</v>
      </c>
      <c r="Z59" s="58">
        <f>+'[1]All'!AV134</f>
        <v>0</v>
      </c>
      <c r="AA59" s="43">
        <f>+'[1]All'!AW134</f>
        <v>0</v>
      </c>
      <c r="AB59" s="58">
        <f>+'[1]All'!AX134</f>
        <v>0</v>
      </c>
      <c r="AC59" s="39">
        <f>+'[1]All'!AY134</f>
        <v>0</v>
      </c>
      <c r="AD59" s="58"/>
      <c r="AE59" s="43">
        <f>+'[1]All'!BA134</f>
        <v>1</v>
      </c>
      <c r="AF59" s="58">
        <f>+'[1]All'!BB134</f>
        <v>0</v>
      </c>
      <c r="AG59" s="39">
        <f>+'[1]All'!BC134</f>
        <v>0</v>
      </c>
      <c r="AH59" s="39"/>
      <c r="AI59" s="40" t="str">
        <f>+'[1]All'!BE134</f>
        <v>Arizona State</v>
      </c>
      <c r="AJ59" s="43">
        <f>+'[1]All'!BF134</f>
        <v>0</v>
      </c>
      <c r="AK59" s="58">
        <f>+'[1]All'!BG134</f>
        <v>0</v>
      </c>
      <c r="AL59" s="58">
        <f>+'[1]All'!BH134</f>
        <v>0</v>
      </c>
      <c r="AM59" s="43">
        <f>+'[1]All'!BI134</f>
        <v>0</v>
      </c>
      <c r="AN59" s="58">
        <f>+'[1]All'!BJ134</f>
        <v>0</v>
      </c>
      <c r="AO59" s="39">
        <f>+'[1]All'!BK134</f>
        <v>0</v>
      </c>
      <c r="AP59" s="59">
        <f>+'[1]All'!BL134</f>
        <v>74.6</v>
      </c>
      <c r="AQ59" s="7">
        <f>+'[1]All'!BM134</f>
        <v>80.87</v>
      </c>
    </row>
    <row r="60" spans="1:43" ht="15.75" customHeight="1">
      <c r="A60" s="39">
        <f>+'[1]All'!A135</f>
        <v>2</v>
      </c>
      <c r="B60" s="39" t="str">
        <f>+'[1]All'!B135</f>
        <v>Sat</v>
      </c>
      <c r="C60" s="57">
        <f>+'[1]All'!C135</f>
        <v>41160</v>
      </c>
      <c r="D60" s="42">
        <f>+'[1]All'!D135</f>
        <v>0.625</v>
      </c>
      <c r="E60" s="39" t="str">
        <f>+'[1]All'!E135</f>
        <v>PAC12</v>
      </c>
      <c r="F60" s="43" t="str">
        <f>+'[1]All'!F135</f>
        <v>1AA Southern Utah</v>
      </c>
      <c r="G60" s="39" t="str">
        <f>+'[1]All'!G135</f>
        <v>1AA</v>
      </c>
      <c r="H60" s="43" t="str">
        <f>+'[1]All'!H135</f>
        <v>California</v>
      </c>
      <c r="I60" s="39" t="str">
        <f>+'[1]All'!I135</f>
        <v>P12</v>
      </c>
      <c r="J60" s="72">
        <f>+'[1]All'!J135</f>
        <v>0</v>
      </c>
      <c r="K60" s="74">
        <f>+'[1]All'!K135</f>
        <v>0</v>
      </c>
      <c r="L60" s="59">
        <f>+'[1]All'!L135</f>
        <v>0</v>
      </c>
      <c r="M60" s="110">
        <f>+'[1]All'!M135</f>
        <v>0</v>
      </c>
      <c r="N60" s="59">
        <f>+'[1]All'!T135</f>
        <v>0</v>
      </c>
      <c r="O60" s="110">
        <f>+'[1]All'!Y135</f>
        <v>0</v>
      </c>
      <c r="P60" s="59">
        <f>+'[1]All'!Z135</f>
        <v>0</v>
      </c>
      <c r="Q60" s="40"/>
      <c r="R60" s="47" t="str">
        <f>+'[1]All'!AN135</f>
        <v>DNP</v>
      </c>
      <c r="S60" s="47"/>
      <c r="U60" s="47"/>
      <c r="V60" s="40"/>
      <c r="W60" s="40" t="str">
        <f>+'[1]All'!AS135</f>
        <v>1AA Southern Utah</v>
      </c>
      <c r="X60" s="43">
        <f>+'[1]All'!AT135</f>
        <v>0</v>
      </c>
      <c r="Y60" s="58">
        <f>+'[1]All'!AU135</f>
        <v>0</v>
      </c>
      <c r="Z60" s="58">
        <f>+'[1]All'!AV135</f>
        <v>0</v>
      </c>
      <c r="AA60" s="43">
        <f>+'[1]All'!AW135</f>
        <v>0</v>
      </c>
      <c r="AB60" s="58">
        <f>+'[1]All'!AX135</f>
        <v>0</v>
      </c>
      <c r="AC60" s="39">
        <f>+'[1]All'!AY135</f>
        <v>0</v>
      </c>
      <c r="AD60" s="58"/>
      <c r="AE60" s="43">
        <f>+'[1]All'!BA135</f>
        <v>0</v>
      </c>
      <c r="AF60" s="58">
        <f>+'[1]All'!BB135</f>
        <v>0</v>
      </c>
      <c r="AG60" s="39">
        <f>+'[1]All'!BC135</f>
        <v>0</v>
      </c>
      <c r="AH60" s="39"/>
      <c r="AI60" s="40" t="str">
        <f>+'[1]All'!BE135</f>
        <v>California</v>
      </c>
      <c r="AJ60" s="43">
        <f>+'[1]All'!BF135</f>
        <v>0</v>
      </c>
      <c r="AK60" s="58">
        <f>+'[1]All'!BG135</f>
        <v>1</v>
      </c>
      <c r="AL60" s="58">
        <f>+'[1]All'!BH135</f>
        <v>0</v>
      </c>
      <c r="AM60" s="43">
        <f>+'[1]All'!BI135</f>
        <v>0</v>
      </c>
      <c r="AN60" s="58">
        <f>+'[1]All'!BJ135</f>
        <v>1</v>
      </c>
      <c r="AO60" s="39">
        <f>+'[1]All'!BK135</f>
        <v>0</v>
      </c>
      <c r="AP60" s="59">
        <f>+'[1]All'!BL135</f>
        <v>55.14</v>
      </c>
      <c r="AQ60" s="7">
        <f>+'[1]All'!BM135</f>
        <v>77.3</v>
      </c>
    </row>
    <row r="61" spans="1:43" ht="15.75" customHeight="1">
      <c r="A61" s="39">
        <f>+'[1]All'!A136</f>
        <v>2</v>
      </c>
      <c r="B61" s="39" t="str">
        <f>+'[1]All'!B136</f>
        <v>Sat</v>
      </c>
      <c r="C61" s="57">
        <f>+'[1]All'!C136</f>
        <v>41160</v>
      </c>
      <c r="D61" s="42">
        <f>+'[1]All'!D136</f>
        <v>0.625</v>
      </c>
      <c r="E61" s="39" t="str">
        <f>+'[1]All'!E136</f>
        <v>PAC12</v>
      </c>
      <c r="F61" s="43" t="str">
        <f>+'[1]All'!F136</f>
        <v>1AA Sacremento State</v>
      </c>
      <c r="G61" s="39" t="str">
        <f>+'[1]All'!G136</f>
        <v>1AA</v>
      </c>
      <c r="H61" s="43" t="str">
        <f>+'[1]All'!H136</f>
        <v>Colorado</v>
      </c>
      <c r="I61" s="39" t="str">
        <f>+'[1]All'!I136</f>
        <v>P12</v>
      </c>
      <c r="J61" s="72">
        <f>+'[1]All'!J136</f>
        <v>0</v>
      </c>
      <c r="K61" s="74">
        <f>+'[1]All'!K136</f>
        <v>0</v>
      </c>
      <c r="L61" s="59">
        <f>+'[1]All'!L136</f>
        <v>0</v>
      </c>
      <c r="M61" s="110">
        <f>+'[1]All'!M136</f>
        <v>0</v>
      </c>
      <c r="N61" s="59">
        <f>+'[1]All'!T136</f>
        <v>0</v>
      </c>
      <c r="O61" s="110">
        <f>+'[1]All'!Y136</f>
        <v>0</v>
      </c>
      <c r="P61" s="59">
        <f>+'[1]All'!Z136</f>
        <v>0</v>
      </c>
      <c r="Q61" s="40"/>
      <c r="R61" s="47" t="str">
        <f>+'[1]All'!AN136</f>
        <v>DNP</v>
      </c>
      <c r="S61" s="47"/>
      <c r="U61" s="47"/>
      <c r="V61" s="40"/>
      <c r="W61" s="40" t="str">
        <f>+'[1]All'!AS136</f>
        <v>1AA Sacremento State</v>
      </c>
      <c r="X61" s="43">
        <f>+'[1]All'!AT136</f>
        <v>0</v>
      </c>
      <c r="Y61" s="58">
        <f>+'[1]All'!AU136</f>
        <v>0</v>
      </c>
      <c r="Z61" s="58">
        <f>+'[1]All'!AV136</f>
        <v>0</v>
      </c>
      <c r="AA61" s="43">
        <f>+'[1]All'!AW136</f>
        <v>0</v>
      </c>
      <c r="AB61" s="58">
        <f>+'[1]All'!AX136</f>
        <v>0</v>
      </c>
      <c r="AC61" s="39">
        <f>+'[1]All'!AY136</f>
        <v>0</v>
      </c>
      <c r="AD61" s="58"/>
      <c r="AE61" s="43">
        <f>+'[1]All'!BA136</f>
        <v>0</v>
      </c>
      <c r="AF61" s="58">
        <f>+'[1]All'!BB136</f>
        <v>0</v>
      </c>
      <c r="AG61" s="39">
        <f>+'[1]All'!BC136</f>
        <v>0</v>
      </c>
      <c r="AH61" s="39"/>
      <c r="AI61" s="40" t="str">
        <f>+'[1]All'!BE136</f>
        <v>Colorado</v>
      </c>
      <c r="AJ61" s="43">
        <f>+'[1]All'!BF136</f>
        <v>0</v>
      </c>
      <c r="AK61" s="58">
        <f>+'[1]All'!BG136</f>
        <v>1</v>
      </c>
      <c r="AL61" s="58">
        <f>+'[1]All'!BH136</f>
        <v>0</v>
      </c>
      <c r="AM61" s="43">
        <f>+'[1]All'!BI136</f>
        <v>0</v>
      </c>
      <c r="AN61" s="58">
        <f>+'[1]All'!BJ136</f>
        <v>1</v>
      </c>
      <c r="AO61" s="39">
        <f>+'[1]All'!BK136</f>
        <v>0</v>
      </c>
      <c r="AP61" s="59">
        <f>+'[1]All'!BL136</f>
        <v>52.7</v>
      </c>
      <c r="AQ61" s="7">
        <f>+'[1]All'!BM136</f>
        <v>64.33</v>
      </c>
    </row>
    <row r="62" spans="1:43" ht="15.75" customHeight="1">
      <c r="A62" s="39">
        <f>+'[1]All'!A137</f>
        <v>2</v>
      </c>
      <c r="B62" s="39" t="str">
        <f>+'[1]All'!B137</f>
        <v>Sat</v>
      </c>
      <c r="C62" s="57">
        <f>+'[1]All'!C137</f>
        <v>41160</v>
      </c>
      <c r="D62" s="42">
        <f>+'[1]All'!D137</f>
        <v>0.7708333333333334</v>
      </c>
      <c r="E62" s="39" t="str">
        <f>+'[1]All'!E137</f>
        <v>PAC12</v>
      </c>
      <c r="F62" s="43" t="str">
        <f>+'[1]All'!F137</f>
        <v>Fresno State</v>
      </c>
      <c r="G62" s="39" t="str">
        <f>+'[1]All'!G137</f>
        <v>MWC</v>
      </c>
      <c r="H62" s="43" t="str">
        <f>+'[1]All'!H137</f>
        <v>Oregon</v>
      </c>
      <c r="I62" s="39" t="str">
        <f>+'[1]All'!I137</f>
        <v>P12</v>
      </c>
      <c r="J62" s="72" t="str">
        <f>+'[1]All'!J137</f>
        <v>Oregon</v>
      </c>
      <c r="K62" s="74" t="str">
        <f>+'[1]All'!K137</f>
        <v>Fresno State</v>
      </c>
      <c r="L62" s="59">
        <f>+'[1]All'!L137</f>
        <v>34.5</v>
      </c>
      <c r="M62" s="110">
        <f>+'[1]All'!M137</f>
        <v>75</v>
      </c>
      <c r="N62" s="59" t="str">
        <f>+'[1]All'!T137</f>
        <v>Oregon</v>
      </c>
      <c r="O62" s="110">
        <f>+'[1]All'!Y137</f>
        <v>0</v>
      </c>
      <c r="P62" s="59">
        <f>+'[1]All'!Z137</f>
        <v>0</v>
      </c>
      <c r="Q62" s="40"/>
      <c r="R62" s="47" t="str">
        <f>+'[1]All'!AN137</f>
        <v>DNP</v>
      </c>
      <c r="S62" s="47"/>
      <c r="U62" s="47"/>
      <c r="V62" s="40"/>
      <c r="W62" s="40" t="str">
        <f>+'[1]All'!AS137</f>
        <v>Fresno State</v>
      </c>
      <c r="X62" s="43">
        <f>+'[1]All'!AT137</f>
        <v>0</v>
      </c>
      <c r="Y62" s="58">
        <f>+'[1]All'!AU137</f>
        <v>0</v>
      </c>
      <c r="Z62" s="58">
        <f>+'[1]All'!AV137</f>
        <v>0</v>
      </c>
      <c r="AA62" s="43">
        <f>+'[1]All'!AW137</f>
        <v>0</v>
      </c>
      <c r="AB62" s="58">
        <f>+'[1]All'!AX137</f>
        <v>0</v>
      </c>
      <c r="AC62" s="39">
        <f>+'[1]All'!AY137</f>
        <v>0</v>
      </c>
      <c r="AD62" s="58"/>
      <c r="AE62" s="43">
        <f>+'[1]All'!BA137</f>
        <v>0</v>
      </c>
      <c r="AF62" s="58">
        <f>+'[1]All'!BB137</f>
        <v>3</v>
      </c>
      <c r="AG62" s="39">
        <f>+'[1]All'!BC137</f>
        <v>0</v>
      </c>
      <c r="AH62" s="39"/>
      <c r="AI62" s="40" t="str">
        <f>+'[1]All'!BE137</f>
        <v>Oregon</v>
      </c>
      <c r="AJ62" s="43">
        <f>+'[1]All'!BF137</f>
        <v>0</v>
      </c>
      <c r="AK62" s="58">
        <f>+'[1]All'!BG137</f>
        <v>1</v>
      </c>
      <c r="AL62" s="58">
        <f>+'[1]All'!BH137</f>
        <v>0</v>
      </c>
      <c r="AM62" s="43">
        <f>+'[1]All'!BI137</f>
        <v>0</v>
      </c>
      <c r="AN62" s="58">
        <f>+'[1]All'!BJ137</f>
        <v>1</v>
      </c>
      <c r="AO62" s="39">
        <f>+'[1]All'!BK137</f>
        <v>0</v>
      </c>
      <c r="AP62" s="59">
        <f>+'[1]All'!BL137</f>
        <v>67.92</v>
      </c>
      <c r="AQ62" s="7">
        <f>+'[1]All'!BM137</f>
        <v>90.31</v>
      </c>
    </row>
    <row r="63" spans="1:43" ht="15.75" customHeight="1">
      <c r="A63" s="39">
        <f>+'[1]All'!A138</f>
        <v>2</v>
      </c>
      <c r="B63" s="39" t="str">
        <f>+'[1]All'!B138</f>
        <v>Sat</v>
      </c>
      <c r="C63" s="57">
        <f>+'[1]All'!C138</f>
        <v>41160</v>
      </c>
      <c r="D63" s="42">
        <f>+'[1]All'!D138</f>
        <v>0.6666666666666666</v>
      </c>
      <c r="E63" s="39" t="str">
        <f>+'[1]All'!E138</f>
        <v>FX</v>
      </c>
      <c r="F63" s="43" t="str">
        <f>+'[1]All'!F138</f>
        <v>Wisconsin</v>
      </c>
      <c r="G63" s="39" t="str">
        <f>+'[1]All'!G138</f>
        <v>B10</v>
      </c>
      <c r="H63" s="43" t="str">
        <f>+'[1]All'!H138</f>
        <v>Oregon State</v>
      </c>
      <c r="I63" s="39" t="str">
        <f>+'[1]All'!I138</f>
        <v>P12</v>
      </c>
      <c r="J63" s="72" t="str">
        <f>+'[1]All'!J138</f>
        <v>Wisconsin</v>
      </c>
      <c r="K63" s="74" t="str">
        <f>+'[1]All'!K138</f>
        <v>Oregon State</v>
      </c>
      <c r="L63" s="59">
        <f>+'[1]All'!L138</f>
        <v>8</v>
      </c>
      <c r="M63" s="110">
        <f>+'[1]All'!M138</f>
        <v>52</v>
      </c>
      <c r="N63" s="59" t="str">
        <f>+'[1]All'!T138</f>
        <v>Wisconsin</v>
      </c>
      <c r="O63" s="110">
        <f>+'[1]All'!Y138</f>
        <v>0</v>
      </c>
      <c r="P63" s="59">
        <f>+'[1]All'!Z138</f>
        <v>0</v>
      </c>
      <c r="Q63" s="40"/>
      <c r="R63" s="47" t="str">
        <f>+'[1]All'!AN138</f>
        <v>WISCONSIN</v>
      </c>
      <c r="S63" s="47">
        <f>+'[1]All'!AO138</f>
        <v>35</v>
      </c>
      <c r="T63" s="47" t="str">
        <f>+'[1]All'!AP138</f>
        <v>Oregon State</v>
      </c>
      <c r="U63" s="47">
        <f>+'[1]All'!AQ138</f>
        <v>0</v>
      </c>
      <c r="V63" s="40"/>
      <c r="W63" s="40" t="str">
        <f>+'[1]All'!AS138</f>
        <v>Wisconsin</v>
      </c>
      <c r="X63" s="43">
        <f>+'[1]All'!AT138</f>
        <v>0</v>
      </c>
      <c r="Y63" s="58">
        <f>+'[1]All'!AU138</f>
        <v>0</v>
      </c>
      <c r="Z63" s="58">
        <f>+'[1]All'!AV138</f>
        <v>0</v>
      </c>
      <c r="AA63" s="43">
        <f>+'[1]All'!AW138</f>
        <v>0</v>
      </c>
      <c r="AB63" s="58">
        <f>+'[1]All'!AX138</f>
        <v>0</v>
      </c>
      <c r="AC63" s="39">
        <f>+'[1]All'!AY138</f>
        <v>0</v>
      </c>
      <c r="AD63" s="58"/>
      <c r="AE63" s="43">
        <f>+'[1]All'!BA138</f>
        <v>1</v>
      </c>
      <c r="AF63" s="58">
        <f>+'[1]All'!BB138</f>
        <v>0</v>
      </c>
      <c r="AG63" s="39">
        <f>+'[1]All'!BC138</f>
        <v>0</v>
      </c>
      <c r="AH63" s="39"/>
      <c r="AI63" s="40" t="str">
        <f>+'[1]All'!BE138</f>
        <v>Oregon State</v>
      </c>
      <c r="AJ63" s="43">
        <f>+'[1]All'!BF138</f>
        <v>0</v>
      </c>
      <c r="AK63" s="58">
        <f>+'[1]All'!BG138</f>
        <v>0</v>
      </c>
      <c r="AL63" s="58">
        <f>+'[1]All'!BH138</f>
        <v>0</v>
      </c>
      <c r="AM63" s="43">
        <f>+'[1]All'!BI138</f>
        <v>0</v>
      </c>
      <c r="AN63" s="58">
        <f>+'[1]All'!BJ138</f>
        <v>0</v>
      </c>
      <c r="AO63" s="39">
        <f>+'[1]All'!BK138</f>
        <v>0</v>
      </c>
      <c r="AP63" s="59">
        <f>+'[1]All'!BL138</f>
        <v>84.18</v>
      </c>
      <c r="AQ63" s="7">
        <f>+'[1]All'!BM138</f>
        <v>76.66</v>
      </c>
    </row>
    <row r="64" spans="1:43" ht="15.75" customHeight="1">
      <c r="A64" s="39">
        <f>+'[1]All'!A139</f>
        <v>2</v>
      </c>
      <c r="B64" s="39" t="str">
        <f>+'[1]All'!B139</f>
        <v>Sat</v>
      </c>
      <c r="C64" s="57">
        <f>+'[1]All'!C139</f>
        <v>41160</v>
      </c>
      <c r="D64" s="42">
        <f>+'[1]All'!D139</f>
        <v>0.6458333333333334</v>
      </c>
      <c r="E64" s="39" t="str">
        <f>+'[1]All'!E139</f>
        <v>ABC</v>
      </c>
      <c r="F64" s="43" t="str">
        <f>+'[1]All'!F139</f>
        <v>Southern Cal</v>
      </c>
      <c r="G64" s="39" t="str">
        <f>+'[1]All'!G139</f>
        <v>P12</v>
      </c>
      <c r="H64" s="43" t="str">
        <f>+'[1]All'!H139</f>
        <v>Syracuse</v>
      </c>
      <c r="I64" s="39" t="str">
        <f>+'[1]All'!I139</f>
        <v>BE</v>
      </c>
      <c r="J64" s="72" t="str">
        <f>+'[1]All'!J139</f>
        <v>Southern Cal</v>
      </c>
      <c r="K64" s="74" t="str">
        <f>+'[1]All'!K139</f>
        <v>Syracuse</v>
      </c>
      <c r="L64" s="59">
        <f>+'[1]All'!L139</f>
        <v>25.5</v>
      </c>
      <c r="M64" s="110">
        <f>+'[1]All'!M139</f>
        <v>59</v>
      </c>
      <c r="N64" s="59" t="str">
        <f>+'[1]All'!T139</f>
        <v>Southern Cal</v>
      </c>
      <c r="O64" s="110">
        <f>+'[1]All'!Y139</f>
        <v>0</v>
      </c>
      <c r="P64" s="59">
        <f>+'[1]All'!Z139</f>
        <v>0</v>
      </c>
      <c r="Q64" s="40"/>
      <c r="R64" s="47" t="str">
        <f>+'[1]All'!AN139</f>
        <v>SOUTHERN CAL</v>
      </c>
      <c r="S64" s="47">
        <f>+'[1]All'!AO139</f>
        <v>38</v>
      </c>
      <c r="T64" s="47" t="str">
        <f>+'[1]All'!AP139</f>
        <v>Syracuse</v>
      </c>
      <c r="U64" s="47">
        <f>+'[1]All'!AQ139</f>
        <v>17</v>
      </c>
      <c r="V64" s="40"/>
      <c r="W64" s="40" t="str">
        <f>+'[1]All'!AS139</f>
        <v>Southern Cal</v>
      </c>
      <c r="X64" s="43">
        <f>+'[1]All'!AT139</f>
        <v>0</v>
      </c>
      <c r="Y64" s="58">
        <f>+'[1]All'!AU139</f>
        <v>1</v>
      </c>
      <c r="Z64" s="58">
        <f>+'[1]All'!AV139</f>
        <v>0</v>
      </c>
      <c r="AA64" s="43">
        <f>+'[1]All'!AW139</f>
        <v>0</v>
      </c>
      <c r="AB64" s="58">
        <f>+'[1]All'!AX139</f>
        <v>0</v>
      </c>
      <c r="AC64" s="39">
        <f>+'[1]All'!AY139</f>
        <v>0</v>
      </c>
      <c r="AD64" s="58"/>
      <c r="AE64" s="43">
        <f>+'[1]All'!BA139</f>
        <v>0</v>
      </c>
      <c r="AF64" s="58">
        <f>+'[1]All'!BB139</f>
        <v>1</v>
      </c>
      <c r="AG64" s="39">
        <f>+'[1]All'!BC139</f>
        <v>0</v>
      </c>
      <c r="AH64" s="39"/>
      <c r="AI64" s="40" t="str">
        <f>+'[1]All'!BE139</f>
        <v>Syracuse</v>
      </c>
      <c r="AJ64" s="43">
        <f>+'[1]All'!BF139</f>
        <v>1</v>
      </c>
      <c r="AK64" s="58">
        <f>+'[1]All'!BG139</f>
        <v>0</v>
      </c>
      <c r="AL64" s="58">
        <f>+'[1]All'!BH139</f>
        <v>0</v>
      </c>
      <c r="AM64" s="43">
        <f>+'[1]All'!BI139</f>
        <v>1</v>
      </c>
      <c r="AN64" s="58">
        <f>+'[1]All'!BJ139</f>
        <v>0</v>
      </c>
      <c r="AO64" s="39">
        <f>+'[1]All'!BK139</f>
        <v>0</v>
      </c>
      <c r="AP64" s="59">
        <f>+'[1]All'!BL139</f>
        <v>88.01</v>
      </c>
      <c r="AQ64" s="7">
        <f>+'[1]All'!BM139</f>
        <v>67.51</v>
      </c>
    </row>
    <row r="65" spans="1:43" ht="15.75" customHeight="1">
      <c r="A65" s="39">
        <f>+'[1]All'!A140</f>
        <v>2</v>
      </c>
      <c r="B65" s="39" t="str">
        <f>+'[1]All'!B140</f>
        <v>Sat</v>
      </c>
      <c r="C65" s="57">
        <f>+'[1]All'!C140</f>
        <v>41160</v>
      </c>
      <c r="D65" s="42">
        <f>+'[1]All'!D140</f>
        <v>0.9375</v>
      </c>
      <c r="E65" s="39" t="str">
        <f>+'[1]All'!E140</f>
        <v>PAC12</v>
      </c>
      <c r="F65" s="43" t="str">
        <f>+'[1]All'!F140</f>
        <v>Duke</v>
      </c>
      <c r="G65" s="39" t="str">
        <f>+'[1]All'!G140</f>
        <v>ACC</v>
      </c>
      <c r="H65" s="43" t="str">
        <f>+'[1]All'!H140</f>
        <v>Stanford</v>
      </c>
      <c r="I65" s="39" t="str">
        <f>+'[1]All'!I140</f>
        <v>P12</v>
      </c>
      <c r="J65" s="72" t="str">
        <f>+'[1]All'!J140</f>
        <v>Stanford</v>
      </c>
      <c r="K65" s="74" t="str">
        <f>+'[1]All'!K140</f>
        <v>Duke</v>
      </c>
      <c r="L65" s="59">
        <f>+'[1]All'!L140</f>
        <v>15</v>
      </c>
      <c r="M65" s="110">
        <f>+'[1]All'!M140</f>
        <v>58.5</v>
      </c>
      <c r="N65" s="59" t="str">
        <f>+'[1]All'!T140</f>
        <v>Stanford</v>
      </c>
      <c r="O65" s="110">
        <f>+'[1]All'!Y140</f>
        <v>0</v>
      </c>
      <c r="P65" s="59">
        <f>+'[1]All'!Z140</f>
        <v>0</v>
      </c>
      <c r="Q65" s="40"/>
      <c r="R65" s="47" t="str">
        <f>+'[1]All'!AN140</f>
        <v>Stanford</v>
      </c>
      <c r="S65" s="47">
        <f>+'[1]All'!AO140</f>
        <v>44</v>
      </c>
      <c r="T65" s="47" t="str">
        <f>+'[1]All'!AP140</f>
        <v>DUKE</v>
      </c>
      <c r="U65" s="47">
        <f>+'[1]All'!AQ140</f>
        <v>14</v>
      </c>
      <c r="V65" s="40"/>
      <c r="W65" s="40" t="str">
        <f>+'[1]All'!AS140</f>
        <v>Duke</v>
      </c>
      <c r="X65" s="43">
        <f>+'[1]All'!AT140</f>
        <v>1</v>
      </c>
      <c r="Y65" s="58">
        <f>+'[1]All'!AU140</f>
        <v>0</v>
      </c>
      <c r="Z65" s="58">
        <f>+'[1]All'!AV140</f>
        <v>0</v>
      </c>
      <c r="AA65" s="43">
        <f>+'[1]All'!AW140</f>
        <v>0</v>
      </c>
      <c r="AB65" s="58">
        <f>+'[1]All'!AX140</f>
        <v>0</v>
      </c>
      <c r="AC65" s="39">
        <f>+'[1]All'!AY140</f>
        <v>0</v>
      </c>
      <c r="AD65" s="58"/>
      <c r="AE65" s="43">
        <f>+'[1]All'!BA140</f>
        <v>0</v>
      </c>
      <c r="AF65" s="58">
        <f>+'[1]All'!BB140</f>
        <v>1</v>
      </c>
      <c r="AG65" s="39">
        <f>+'[1]All'!BC140</f>
        <v>0</v>
      </c>
      <c r="AH65" s="39"/>
      <c r="AI65" s="40" t="str">
        <f>+'[1]All'!BE140</f>
        <v>Stanford</v>
      </c>
      <c r="AJ65" s="43">
        <f>+'[1]All'!BF140</f>
        <v>0</v>
      </c>
      <c r="AK65" s="58">
        <f>+'[1]All'!BG140</f>
        <v>1</v>
      </c>
      <c r="AL65" s="58">
        <f>+'[1]All'!BH140</f>
        <v>0</v>
      </c>
      <c r="AM65" s="43">
        <f>+'[1]All'!BI140</f>
        <v>0</v>
      </c>
      <c r="AN65" s="58">
        <f>+'[1]All'!BJ140</f>
        <v>1</v>
      </c>
      <c r="AO65" s="39">
        <f>+'[1]All'!BK140</f>
        <v>0</v>
      </c>
      <c r="AP65" s="59">
        <f>+'[1]All'!BL140</f>
        <v>64.81</v>
      </c>
      <c r="AQ65" s="7">
        <f>+'[1]All'!BM140</f>
        <v>85.54</v>
      </c>
    </row>
    <row r="66" spans="1:43" ht="15.75" customHeight="1">
      <c r="A66" s="39">
        <f>+'[1]All'!A141</f>
        <v>2</v>
      </c>
      <c r="B66" s="40" t="str">
        <f>+'[1]All'!B141</f>
        <v>Sat</v>
      </c>
      <c r="C66" s="41">
        <f>+'[1]All'!C141</f>
        <v>41160</v>
      </c>
      <c r="D66" s="42">
        <f>+'[1]All'!D141</f>
        <v>0.8125</v>
      </c>
      <c r="E66" s="39" t="str">
        <f>+'[1]All'!E141</f>
        <v>Fox</v>
      </c>
      <c r="F66" s="60" t="str">
        <f>+'[1]All'!F141</f>
        <v>Nebraska</v>
      </c>
      <c r="G66" s="61" t="str">
        <f>+'[1]All'!G141</f>
        <v>B10</v>
      </c>
      <c r="H66" s="60" t="str">
        <f>+'[1]All'!H141</f>
        <v>UCLA</v>
      </c>
      <c r="I66" s="61" t="str">
        <f>+'[1]All'!I141</f>
        <v>P12</v>
      </c>
      <c r="J66" s="72" t="str">
        <f>+'[1]All'!J141</f>
        <v>Nebraska</v>
      </c>
      <c r="K66" s="74" t="str">
        <f>+'[1]All'!K141</f>
        <v>UCLA</v>
      </c>
      <c r="L66" s="111">
        <f>+'[1]All'!L141</f>
        <v>5.5</v>
      </c>
      <c r="M66" s="112">
        <f>+'[1]All'!M141</f>
        <v>60.5</v>
      </c>
      <c r="N66" s="59" t="str">
        <f>+'[1]All'!T141</f>
        <v>Nebraska</v>
      </c>
      <c r="O66" s="110">
        <f>+'[1]All'!Y141</f>
        <v>0</v>
      </c>
      <c r="P66" s="59">
        <f>+'[1]All'!Z141</f>
        <v>0</v>
      </c>
      <c r="Q66" s="62"/>
      <c r="R66" s="47" t="str">
        <f>+'[1]All'!AN141</f>
        <v>DNP</v>
      </c>
      <c r="S66" s="47"/>
      <c r="U66" s="47"/>
      <c r="V66" s="62"/>
      <c r="W66" s="62" t="str">
        <f>+'[1]All'!AS141</f>
        <v>Nebraska</v>
      </c>
      <c r="X66" s="63">
        <f>+'[1]All'!AT141</f>
        <v>1</v>
      </c>
      <c r="Y66" s="64">
        <f>+'[1]All'!AU141</f>
        <v>0</v>
      </c>
      <c r="Z66" s="64">
        <f>+'[1]All'!AV141</f>
        <v>0</v>
      </c>
      <c r="AA66" s="63">
        <f>+'[1]All'!AW141</f>
        <v>0</v>
      </c>
      <c r="AB66" s="64">
        <f>+'[1]All'!AX141</f>
        <v>0</v>
      </c>
      <c r="AC66" s="65">
        <f>+'[1]All'!AY141</f>
        <v>0</v>
      </c>
      <c r="AD66" s="64"/>
      <c r="AE66" s="45">
        <f>+'[1]All'!BA141</f>
        <v>0</v>
      </c>
      <c r="AF66" s="66">
        <f>+'[1]All'!BB141</f>
        <v>0</v>
      </c>
      <c r="AG66" s="44">
        <f>+'[1]All'!BC141</f>
        <v>0</v>
      </c>
      <c r="AH66" s="44"/>
      <c r="AI66" s="62" t="str">
        <f>+'[1]All'!BE141</f>
        <v>UCLA</v>
      </c>
      <c r="AJ66" s="63">
        <f>+'[1]All'!BF141</f>
        <v>1</v>
      </c>
      <c r="AK66" s="64">
        <f>+'[1]All'!BG141</f>
        <v>0</v>
      </c>
      <c r="AL66" s="64">
        <f>+'[1]All'!BH141</f>
        <v>0</v>
      </c>
      <c r="AM66" s="63">
        <f>+'[1]All'!BI141</f>
        <v>0</v>
      </c>
      <c r="AN66" s="64">
        <f>+'[1]All'!BJ141</f>
        <v>0</v>
      </c>
      <c r="AO66" s="65">
        <f>+'[1]All'!BK141</f>
        <v>0</v>
      </c>
      <c r="AP66" s="67">
        <f>+'[1]All'!BL141</f>
        <v>83.63</v>
      </c>
      <c r="AQ66" s="8">
        <f>+'[1]All'!BM141</f>
        <v>73.29</v>
      </c>
    </row>
    <row r="67" spans="1:43" ht="15.75" customHeight="1">
      <c r="A67" s="39">
        <f>+'[1]All'!A142</f>
        <v>2</v>
      </c>
      <c r="B67" s="40" t="str">
        <f>+'[1]All'!B142</f>
        <v>Sat</v>
      </c>
      <c r="C67" s="41">
        <f>+'[1]All'!C142</f>
        <v>41160</v>
      </c>
      <c r="D67" s="42">
        <f>+'[1]All'!D142</f>
        <v>0.625</v>
      </c>
      <c r="E67" s="39" t="str">
        <f>+'[1]All'!E142</f>
        <v>PAC12</v>
      </c>
      <c r="F67" s="60" t="str">
        <f>+'[1]All'!F142</f>
        <v>1AA Eastern Washington</v>
      </c>
      <c r="G67" s="61" t="str">
        <f>+'[1]All'!G142</f>
        <v>1AA</v>
      </c>
      <c r="H67" s="60" t="str">
        <f>+'[1]All'!H142</f>
        <v>Washington State</v>
      </c>
      <c r="I67" s="61" t="str">
        <f>+'[1]All'!I142</f>
        <v>P12</v>
      </c>
      <c r="J67" s="72">
        <f>+'[1]All'!J142</f>
        <v>0</v>
      </c>
      <c r="K67" s="74">
        <f>+'[1]All'!K142</f>
        <v>0</v>
      </c>
      <c r="L67" s="111">
        <f>+'[1]All'!L142</f>
        <v>0</v>
      </c>
      <c r="M67" s="112">
        <f>+'[1]All'!M142</f>
        <v>0</v>
      </c>
      <c r="N67" s="59">
        <f>+'[1]All'!T142</f>
        <v>0</v>
      </c>
      <c r="O67" s="110">
        <f>+'[1]All'!Y142</f>
        <v>0</v>
      </c>
      <c r="P67" s="59">
        <f>+'[1]All'!Z142</f>
        <v>0</v>
      </c>
      <c r="Q67" s="62"/>
      <c r="R67" s="47" t="str">
        <f>+'[1]All'!AN142</f>
        <v>DNP</v>
      </c>
      <c r="S67" s="47"/>
      <c r="U67" s="47"/>
      <c r="V67" s="62"/>
      <c r="W67" s="62" t="str">
        <f>+'[1]All'!AS142</f>
        <v>1AA Eastern Washington</v>
      </c>
      <c r="X67" s="63">
        <f>+'[1]All'!AT142</f>
        <v>0</v>
      </c>
      <c r="Y67" s="64">
        <f>+'[1]All'!AU142</f>
        <v>0</v>
      </c>
      <c r="Z67" s="64">
        <f>+'[1]All'!AV142</f>
        <v>0</v>
      </c>
      <c r="AA67" s="63">
        <f>+'[1]All'!AW142</f>
        <v>0</v>
      </c>
      <c r="AB67" s="64">
        <f>+'[1]All'!AX142</f>
        <v>0</v>
      </c>
      <c r="AC67" s="65">
        <f>+'[1]All'!AY142</f>
        <v>0</v>
      </c>
      <c r="AD67" s="64"/>
      <c r="AE67" s="45">
        <f>+'[1]All'!BA142</f>
        <v>0</v>
      </c>
      <c r="AF67" s="66">
        <f>+'[1]All'!BB142</f>
        <v>0</v>
      </c>
      <c r="AG67" s="44">
        <f>+'[1]All'!BC142</f>
        <v>0</v>
      </c>
      <c r="AH67" s="44"/>
      <c r="AI67" s="62" t="str">
        <f>+'[1]All'!BE142</f>
        <v>Washington State</v>
      </c>
      <c r="AJ67" s="63">
        <f>+'[1]All'!BF142</f>
        <v>0</v>
      </c>
      <c r="AK67" s="64">
        <f>+'[1]All'!BG142</f>
        <v>1</v>
      </c>
      <c r="AL67" s="64">
        <f>+'[1]All'!BH142</f>
        <v>0</v>
      </c>
      <c r="AM67" s="63">
        <f>+'[1]All'!BI142</f>
        <v>0</v>
      </c>
      <c r="AN67" s="64">
        <f>+'[1]All'!BJ142</f>
        <v>0</v>
      </c>
      <c r="AO67" s="65">
        <f>+'[1]All'!BK142</f>
        <v>0</v>
      </c>
      <c r="AP67" s="67">
        <f>+'[1]All'!BL142</f>
        <v>64.72</v>
      </c>
      <c r="AQ67" s="8">
        <f>+'[1]All'!BM142</f>
        <v>64.39</v>
      </c>
    </row>
    <row r="68" spans="6:43" ht="15.75" customHeight="1">
      <c r="F68" s="60"/>
      <c r="G68" s="61"/>
      <c r="H68" s="60"/>
      <c r="I68" s="61"/>
      <c r="L68" s="111"/>
      <c r="M68" s="112"/>
      <c r="Q68" s="62"/>
      <c r="S68" s="47"/>
      <c r="U68" s="47"/>
      <c r="V68" s="62"/>
      <c r="W68" s="62"/>
      <c r="X68" s="63"/>
      <c r="Y68" s="64"/>
      <c r="Z68" s="64"/>
      <c r="AA68" s="63"/>
      <c r="AB68" s="64"/>
      <c r="AC68" s="65"/>
      <c r="AD68" s="64"/>
      <c r="AE68" s="45"/>
      <c r="AF68" s="66"/>
      <c r="AG68" s="44"/>
      <c r="AH68" s="44"/>
      <c r="AI68" s="62"/>
      <c r="AJ68" s="63"/>
      <c r="AK68" s="64"/>
      <c r="AL68" s="64"/>
      <c r="AM68" s="63"/>
      <c r="AN68" s="64"/>
      <c r="AO68" s="65"/>
      <c r="AP68" s="67"/>
      <c r="AQ68" s="8"/>
    </row>
    <row r="69" spans="1:43" ht="15.75" customHeight="1">
      <c r="A69" s="39">
        <f>+'[1]All'!A143</f>
        <v>2</v>
      </c>
      <c r="B69" s="40" t="str">
        <f>+'[1]All'!B143</f>
        <v>Sat</v>
      </c>
      <c r="C69" s="41">
        <f>+'[1]All'!C143</f>
        <v>41160</v>
      </c>
      <c r="D69" s="42">
        <f>+'[1]All'!D143</f>
        <v>0.7916666666666666</v>
      </c>
      <c r="E69" s="39" t="str">
        <f>+'[1]All'!E143</f>
        <v>espn3</v>
      </c>
      <c r="F69" s="60" t="str">
        <f>+'[1]All'!F143</f>
        <v>Memphis</v>
      </c>
      <c r="G69" s="61" t="str">
        <f>+'[1]All'!G143</f>
        <v>CUSA</v>
      </c>
      <c r="H69" s="60" t="str">
        <f>+'[1]All'!H143</f>
        <v>Arkansas State</v>
      </c>
      <c r="I69" s="61" t="str">
        <f>+'[1]All'!I143</f>
        <v>SB</v>
      </c>
      <c r="J69" s="72" t="str">
        <f>+'[1]All'!J143</f>
        <v>Arkansas State</v>
      </c>
      <c r="K69" s="74" t="str">
        <f>+'[1]All'!K143</f>
        <v>Memphis</v>
      </c>
      <c r="L69" s="111">
        <f>+'[1]All'!L143</f>
        <v>23</v>
      </c>
      <c r="M69" s="112">
        <f>+'[1]All'!M143</f>
        <v>55.5</v>
      </c>
      <c r="N69" s="59" t="str">
        <f>+'[1]All'!T143</f>
        <v>Memphis</v>
      </c>
      <c r="O69" s="110">
        <f>+'[1]All'!Y143</f>
        <v>0</v>
      </c>
      <c r="P69" s="59">
        <f>+'[1]All'!Z143</f>
        <v>0</v>
      </c>
      <c r="Q69" s="62"/>
      <c r="R69" s="47" t="str">
        <f>+'[1]All'!AN143</f>
        <v>ARKANSAS STATE</v>
      </c>
      <c r="S69" s="47">
        <f>+'[1]All'!AO143</f>
        <v>47</v>
      </c>
      <c r="T69" s="47" t="str">
        <f>+'[1]All'!AP143</f>
        <v>Memphis</v>
      </c>
      <c r="U69" s="47">
        <f>+'[1]All'!AQ143</f>
        <v>3</v>
      </c>
      <c r="V69" s="62"/>
      <c r="W69" s="62" t="str">
        <f>+'[1]All'!AS143</f>
        <v>Memphis</v>
      </c>
      <c r="X69" s="63">
        <f>+'[1]All'!AT143</f>
        <v>0</v>
      </c>
      <c r="Y69" s="64">
        <f>+'[1]All'!AU143</f>
        <v>0</v>
      </c>
      <c r="Z69" s="64">
        <f>+'[1]All'!AV143</f>
        <v>0</v>
      </c>
      <c r="AA69" s="63">
        <f>+'[1]All'!AW143</f>
        <v>0</v>
      </c>
      <c r="AB69" s="64">
        <f>+'[1]All'!AX143</f>
        <v>0</v>
      </c>
      <c r="AC69" s="65">
        <f>+'[1]All'!AY143</f>
        <v>0</v>
      </c>
      <c r="AD69" s="64"/>
      <c r="AE69" s="45">
        <f>+'[1]All'!BA143</f>
        <v>2</v>
      </c>
      <c r="AF69" s="66">
        <f>+'[1]All'!BB143</f>
        <v>2</v>
      </c>
      <c r="AG69" s="44">
        <f>+'[1]All'!BC143</f>
        <v>0</v>
      </c>
      <c r="AH69" s="44"/>
      <c r="AI69" s="62" t="str">
        <f>+'[1]All'!BE143</f>
        <v>Arkansas State</v>
      </c>
      <c r="AJ69" s="63">
        <f>+'[1]All'!BF143</f>
        <v>1</v>
      </c>
      <c r="AK69" s="64">
        <f>+'[1]All'!BG143</f>
        <v>0</v>
      </c>
      <c r="AL69" s="64">
        <f>+'[1]All'!BH143</f>
        <v>0</v>
      </c>
      <c r="AM69" s="63">
        <f>+'[1]All'!BI143</f>
        <v>0</v>
      </c>
      <c r="AN69" s="64">
        <f>+'[1]All'!BJ143</f>
        <v>0</v>
      </c>
      <c r="AO69" s="65">
        <f>+'[1]All'!BK143</f>
        <v>0</v>
      </c>
      <c r="AP69" s="67">
        <f>+'[1]All'!BL143</f>
        <v>49.45</v>
      </c>
      <c r="AQ69" s="8">
        <f>+'[1]All'!BM143</f>
        <v>66.49</v>
      </c>
    </row>
    <row r="70" spans="1:43" ht="15.75" customHeight="1">
      <c r="A70" s="39">
        <f>+'[1]All'!A144</f>
        <v>2</v>
      </c>
      <c r="B70" s="39" t="str">
        <f>+'[1]All'!B144</f>
        <v>Sat</v>
      </c>
      <c r="C70" s="57">
        <f>+'[1]All'!C144</f>
        <v>41160</v>
      </c>
      <c r="D70" s="42">
        <f>+'[1]All'!D144</f>
        <v>0.75</v>
      </c>
      <c r="E70" s="39" t="str">
        <f>+'[1]All'!E144</f>
        <v>espn3</v>
      </c>
      <c r="F70" s="43" t="str">
        <f>+'[1]All'!F144</f>
        <v>Akron </v>
      </c>
      <c r="G70" s="39" t="str">
        <f>+'[1]All'!G144</f>
        <v>MAC</v>
      </c>
      <c r="H70" s="43" t="str">
        <f>+'[1]All'!H144</f>
        <v>Florida Intl</v>
      </c>
      <c r="I70" s="39" t="str">
        <f>+'[1]All'!I144</f>
        <v>SB</v>
      </c>
      <c r="J70" s="72" t="str">
        <f>+'[1]All'!J144</f>
        <v>Florida Intl</v>
      </c>
      <c r="K70" s="74" t="str">
        <f>+'[1]All'!K144</f>
        <v>Akron </v>
      </c>
      <c r="L70" s="59">
        <f>+'[1]All'!L144</f>
        <v>23.5</v>
      </c>
      <c r="M70" s="110">
        <f>+'[1]All'!M144</f>
        <v>53.5</v>
      </c>
      <c r="N70" s="59" t="str">
        <f>+'[1]All'!T144</f>
        <v>Akron </v>
      </c>
      <c r="O70" s="110">
        <f>+'[1]All'!Y144</f>
        <v>0</v>
      </c>
      <c r="P70" s="59">
        <f>+'[1]All'!Z144</f>
        <v>0</v>
      </c>
      <c r="Q70" s="40"/>
      <c r="R70" s="47" t="str">
        <f>+'[1]All'!AN144</f>
        <v>Florida Intl</v>
      </c>
      <c r="S70" s="47">
        <f>+'[1]All'!AO144</f>
        <v>27</v>
      </c>
      <c r="T70" s="47" t="str">
        <f>+'[1]All'!AP144</f>
        <v>AKRON </v>
      </c>
      <c r="U70" s="47">
        <f>+'[1]All'!AQ144</f>
        <v>17</v>
      </c>
      <c r="V70" s="40"/>
      <c r="W70" s="40" t="str">
        <f>+'[1]All'!AS144</f>
        <v>Akron </v>
      </c>
      <c r="X70" s="43">
        <f>+'[1]All'!AT144</f>
        <v>0</v>
      </c>
      <c r="Y70" s="58">
        <f>+'[1]All'!AU144</f>
        <v>1</v>
      </c>
      <c r="Z70" s="58">
        <f>+'[1]All'!AV144</f>
        <v>0</v>
      </c>
      <c r="AA70" s="43">
        <f>+'[1]All'!AW144</f>
        <v>0</v>
      </c>
      <c r="AB70" s="58">
        <f>+'[1]All'!AX144</f>
        <v>0</v>
      </c>
      <c r="AC70" s="39">
        <f>+'[1]All'!AY144</f>
        <v>0</v>
      </c>
      <c r="AD70" s="58"/>
      <c r="AE70" s="43">
        <f>+'[1]All'!BA144</f>
        <v>1</v>
      </c>
      <c r="AF70" s="58">
        <f>+'[1]All'!BB144</f>
        <v>0</v>
      </c>
      <c r="AG70" s="39">
        <f>+'[1]All'!BC144</f>
        <v>0</v>
      </c>
      <c r="AH70" s="39"/>
      <c r="AI70" s="40" t="str">
        <f>+'[1]All'!BE144</f>
        <v>Florida Intl</v>
      </c>
      <c r="AJ70" s="43">
        <f>+'[1]All'!BF144</f>
        <v>0</v>
      </c>
      <c r="AK70" s="58">
        <f>+'[1]All'!BG144</f>
        <v>1</v>
      </c>
      <c r="AL70" s="58">
        <f>+'[1]All'!BH144</f>
        <v>0</v>
      </c>
      <c r="AM70" s="43">
        <f>+'[1]All'!BI144</f>
        <v>0</v>
      </c>
      <c r="AN70" s="58">
        <f>+'[1]All'!BJ144</f>
        <v>0</v>
      </c>
      <c r="AO70" s="39">
        <f>+'[1]All'!BK144</f>
        <v>0</v>
      </c>
      <c r="AP70" s="59">
        <f>+'[1]All'!BL144</f>
        <v>46.13</v>
      </c>
      <c r="AQ70" s="7">
        <f>+'[1]All'!BM144</f>
        <v>60.32</v>
      </c>
    </row>
    <row r="71" spans="1:43" ht="15.75" customHeight="1">
      <c r="A71" s="39">
        <f>+'[1]All'!A145</f>
        <v>2</v>
      </c>
      <c r="B71" s="39" t="str">
        <f>+'[1]All'!B145</f>
        <v>Sat</v>
      </c>
      <c r="C71" s="57">
        <f>+'[1]All'!C145</f>
        <v>41160</v>
      </c>
      <c r="D71" s="42">
        <f>+'[1]All'!D145</f>
        <v>0.7916666666666666</v>
      </c>
      <c r="E71" s="39" t="str">
        <f>+'[1]All'!E145</f>
        <v>espn3</v>
      </c>
      <c r="F71" s="43" t="str">
        <f>+'[1]All'!F145</f>
        <v>Florida Atlantic</v>
      </c>
      <c r="G71" s="39" t="str">
        <f>+'[1]All'!G145</f>
        <v>SB</v>
      </c>
      <c r="H71" s="43" t="str">
        <f>+'[1]All'!H145</f>
        <v>Middle Tenn St</v>
      </c>
      <c r="I71" s="39" t="str">
        <f>+'[1]All'!I145</f>
        <v>SB</v>
      </c>
      <c r="J71" s="72" t="str">
        <f>+'[1]All'!J145</f>
        <v>Middle Tenn St</v>
      </c>
      <c r="K71" s="74" t="str">
        <f>+'[1]All'!K145</f>
        <v>Florida Atlantic</v>
      </c>
      <c r="L71" s="59">
        <f>+'[1]All'!L145</f>
        <v>8.5</v>
      </c>
      <c r="M71" s="110">
        <f>+'[1]All'!M145</f>
        <v>48</v>
      </c>
      <c r="N71" s="59" t="str">
        <f>+'[1]All'!T145</f>
        <v>Middle Tenn St</v>
      </c>
      <c r="O71" s="110">
        <f>+'[1]All'!Y145</f>
        <v>0</v>
      </c>
      <c r="P71" s="59">
        <f>+'[1]All'!Z145</f>
        <v>0</v>
      </c>
      <c r="Q71" s="40"/>
      <c r="R71" s="47" t="str">
        <f>+'[1]All'!AN145</f>
        <v>Middle Tenn St</v>
      </c>
      <c r="S71" s="47">
        <f>+'[1]All'!AO145</f>
        <v>38</v>
      </c>
      <c r="T71" s="47" t="str">
        <f>+'[1]All'!AP145</f>
        <v>FLORIDA ATLANTIC</v>
      </c>
      <c r="U71" s="47">
        <f>+'[1]All'!AQ145</f>
        <v>14</v>
      </c>
      <c r="V71" s="40"/>
      <c r="W71" s="40" t="str">
        <f>+'[1]All'!AS145</f>
        <v>Florida Atlantic</v>
      </c>
      <c r="X71" s="43">
        <f>+'[1]All'!AT145</f>
        <v>0</v>
      </c>
      <c r="Y71" s="58">
        <f>+'[1]All'!AU145</f>
        <v>0</v>
      </c>
      <c r="Z71" s="58">
        <f>+'[1]All'!AV145</f>
        <v>0</v>
      </c>
      <c r="AA71" s="43">
        <f>+'[1]All'!AW145</f>
        <v>0</v>
      </c>
      <c r="AB71" s="58">
        <f>+'[1]All'!AX145</f>
        <v>0</v>
      </c>
      <c r="AC71" s="39">
        <f>+'[1]All'!AY145</f>
        <v>0</v>
      </c>
      <c r="AD71" s="58"/>
      <c r="AE71" s="43">
        <f>+'[1]All'!BA145</f>
        <v>2</v>
      </c>
      <c r="AF71" s="58">
        <f>+'[1]All'!BB145</f>
        <v>5</v>
      </c>
      <c r="AG71" s="39">
        <f>+'[1]All'!BC145</f>
        <v>0</v>
      </c>
      <c r="AH71" s="39"/>
      <c r="AI71" s="40" t="str">
        <f>+'[1]All'!BE145</f>
        <v>Middle Tenn St</v>
      </c>
      <c r="AJ71" s="43">
        <f>+'[1]All'!BF145</f>
        <v>0</v>
      </c>
      <c r="AK71" s="58">
        <f>+'[1]All'!BG145</f>
        <v>0</v>
      </c>
      <c r="AL71" s="58">
        <f>+'[1]All'!BH145</f>
        <v>0</v>
      </c>
      <c r="AM71" s="43">
        <f>+'[1]All'!BI145</f>
        <v>0</v>
      </c>
      <c r="AN71" s="58">
        <f>+'[1]All'!BJ145</f>
        <v>0</v>
      </c>
      <c r="AO71" s="39">
        <f>+'[1]All'!BK145</f>
        <v>0</v>
      </c>
      <c r="AP71" s="59">
        <f>+'[1]All'!BL145</f>
        <v>49.66</v>
      </c>
      <c r="AQ71" s="7">
        <f>+'[1]All'!BM145</f>
        <v>53.89</v>
      </c>
    </row>
    <row r="72" spans="1:43" ht="15.75" customHeight="1">
      <c r="A72" s="39">
        <f>+'[1]All'!A146</f>
        <v>2</v>
      </c>
      <c r="B72" s="39" t="str">
        <f>+'[1]All'!B146</f>
        <v>Sat</v>
      </c>
      <c r="C72" s="57">
        <f>+'[1]All'!C146</f>
        <v>41160</v>
      </c>
      <c r="D72" s="42">
        <f>+'[1]All'!D146</f>
        <v>0.7916666666666666</v>
      </c>
      <c r="E72" s="39" t="str">
        <f>+'[1]All'!E146</f>
        <v>espn3</v>
      </c>
      <c r="F72" s="43" t="str">
        <f>+'[1]All'!F146</f>
        <v>1AA Texas Southern</v>
      </c>
      <c r="G72" s="39" t="str">
        <f>+'[1]All'!G146</f>
        <v>1AA</v>
      </c>
      <c r="H72" s="43" t="str">
        <f>+'[1]All'!H146</f>
        <v>North Texas</v>
      </c>
      <c r="I72" s="39" t="str">
        <f>+'[1]All'!I146</f>
        <v>SB</v>
      </c>
      <c r="J72" s="72">
        <f>+'[1]All'!J146</f>
        <v>0</v>
      </c>
      <c r="K72" s="74">
        <f>+'[1]All'!K146</f>
        <v>0</v>
      </c>
      <c r="L72" s="59">
        <f>+'[1]All'!L146</f>
        <v>0</v>
      </c>
      <c r="M72" s="110">
        <f>+'[1]All'!M146</f>
        <v>0</v>
      </c>
      <c r="N72" s="59">
        <f>+'[1]All'!T146</f>
        <v>0</v>
      </c>
      <c r="O72" s="110">
        <f>+'[1]All'!Y146</f>
        <v>0</v>
      </c>
      <c r="P72" s="59">
        <f>+'[1]All'!Z146</f>
        <v>0</v>
      </c>
      <c r="Q72" s="40"/>
      <c r="R72" s="47" t="str">
        <f>+'[1]All'!AN146</f>
        <v>DNP</v>
      </c>
      <c r="S72" s="47"/>
      <c r="U72" s="47"/>
      <c r="V72" s="40"/>
      <c r="W72" s="40" t="str">
        <f>+'[1]All'!AS146</f>
        <v>1AA Texas Southern</v>
      </c>
      <c r="X72" s="43">
        <f>+'[1]All'!AT146</f>
        <v>0</v>
      </c>
      <c r="Y72" s="58">
        <f>+'[1]All'!AU146</f>
        <v>0</v>
      </c>
      <c r="Z72" s="58">
        <f>+'[1]All'!AV146</f>
        <v>0</v>
      </c>
      <c r="AA72" s="43">
        <f>+'[1]All'!AW146</f>
        <v>0</v>
      </c>
      <c r="AB72" s="58">
        <f>+'[1]All'!AX146</f>
        <v>0</v>
      </c>
      <c r="AC72" s="39">
        <f>+'[1]All'!AY146</f>
        <v>0</v>
      </c>
      <c r="AD72" s="58"/>
      <c r="AE72" s="43">
        <f>+'[1]All'!BA146</f>
        <v>0</v>
      </c>
      <c r="AF72" s="58">
        <f>+'[1]All'!BB146</f>
        <v>0</v>
      </c>
      <c r="AG72" s="39">
        <f>+'[1]All'!BC146</f>
        <v>0</v>
      </c>
      <c r="AH72" s="39"/>
      <c r="AI72" s="40" t="str">
        <f>+'[1]All'!BE146</f>
        <v>North Texas</v>
      </c>
      <c r="AJ72" s="43">
        <f>+'[1]All'!BF146</f>
        <v>1</v>
      </c>
      <c r="AK72" s="58">
        <f>+'[1]All'!BG146</f>
        <v>0</v>
      </c>
      <c r="AL72" s="58">
        <f>+'[1]All'!BH146</f>
        <v>0</v>
      </c>
      <c r="AM72" s="43">
        <f>+'[1]All'!BI146</f>
        <v>0</v>
      </c>
      <c r="AN72" s="58">
        <f>+'[1]All'!BJ146</f>
        <v>0</v>
      </c>
      <c r="AO72" s="39">
        <f>+'[1]All'!BK146</f>
        <v>0</v>
      </c>
      <c r="AP72" s="59">
        <f>+'[1]All'!BL146</f>
        <v>33.12</v>
      </c>
      <c r="AQ72" s="7">
        <f>+'[1]All'!BM146</f>
        <v>58.18</v>
      </c>
    </row>
    <row r="73" spans="1:43" ht="15.75" customHeight="1">
      <c r="A73" s="39">
        <f>+'[1]All'!A147</f>
        <v>2</v>
      </c>
      <c r="B73" s="39" t="str">
        <f>+'[1]All'!B147</f>
        <v>Sat</v>
      </c>
      <c r="C73" s="57">
        <f>+'[1]All'!C147</f>
        <v>41160</v>
      </c>
      <c r="D73" s="42">
        <f>+'[1]All'!D147</f>
        <v>0.7916666666666666</v>
      </c>
      <c r="E73" s="39" t="str">
        <f>+'[1]All'!E147</f>
        <v>espn3</v>
      </c>
      <c r="F73" s="43" t="str">
        <f>+'[1]All'!F147</f>
        <v>1AA Nicholls State</v>
      </c>
      <c r="G73" s="39" t="str">
        <f>+'[1]All'!G147</f>
        <v>1AA</v>
      </c>
      <c r="H73" s="43" t="str">
        <f>+'[1]All'!H147</f>
        <v>South Alabama</v>
      </c>
      <c r="I73" s="39" t="str">
        <f>+'[1]All'!I147</f>
        <v>SB</v>
      </c>
      <c r="J73" s="72">
        <f>+'[1]All'!J147</f>
        <v>0</v>
      </c>
      <c r="K73" s="74">
        <f>+'[1]All'!K147</f>
        <v>0</v>
      </c>
      <c r="L73" s="59">
        <f>+'[1]All'!L147</f>
        <v>0</v>
      </c>
      <c r="M73" s="110">
        <f>+'[1]All'!M147</f>
        <v>0</v>
      </c>
      <c r="N73" s="59">
        <f>+'[1]All'!T147</f>
        <v>0</v>
      </c>
      <c r="O73" s="110">
        <f>+'[1]All'!Y147</f>
        <v>0</v>
      </c>
      <c r="P73" s="59">
        <f>+'[1]All'!Z147</f>
        <v>0</v>
      </c>
      <c r="Q73" s="40"/>
      <c r="R73" s="47" t="str">
        <f>+'[1]All'!AN147</f>
        <v>DNP</v>
      </c>
      <c r="S73" s="47"/>
      <c r="U73" s="47"/>
      <c r="V73" s="40"/>
      <c r="W73" s="40" t="str">
        <f>+'[1]All'!AS147</f>
        <v>1AA Nicholls State</v>
      </c>
      <c r="X73" s="43">
        <f>+'[1]All'!AT147</f>
        <v>0</v>
      </c>
      <c r="Y73" s="58">
        <f>+'[1]All'!AU147</f>
        <v>0</v>
      </c>
      <c r="Z73" s="58">
        <f>+'[1]All'!AV147</f>
        <v>0</v>
      </c>
      <c r="AA73" s="43">
        <f>+'[1]All'!AW147</f>
        <v>0</v>
      </c>
      <c r="AB73" s="58">
        <f>+'[1]All'!AX147</f>
        <v>0</v>
      </c>
      <c r="AC73" s="39">
        <f>+'[1]All'!AY147</f>
        <v>0</v>
      </c>
      <c r="AD73" s="58"/>
      <c r="AE73" s="43">
        <f>+'[1]All'!BA147</f>
        <v>0</v>
      </c>
      <c r="AF73" s="58">
        <f>+'[1]All'!BB147</f>
        <v>0</v>
      </c>
      <c r="AG73" s="39">
        <f>+'[1]All'!BC147</f>
        <v>0</v>
      </c>
      <c r="AH73" s="39"/>
      <c r="AI73" s="40" t="str">
        <f>+'[1]All'!BE147</f>
        <v>South Alabama</v>
      </c>
      <c r="AJ73" s="43">
        <f>+'[1]All'!BF147</f>
        <v>0</v>
      </c>
      <c r="AK73" s="58">
        <f>+'[1]All'!BG147</f>
        <v>0</v>
      </c>
      <c r="AL73" s="58">
        <f>+'[1]All'!BH147</f>
        <v>0</v>
      </c>
      <c r="AM73" s="43">
        <f>+'[1]All'!BI147</f>
        <v>0</v>
      </c>
      <c r="AN73" s="58">
        <f>+'[1]All'!BJ147</f>
        <v>0</v>
      </c>
      <c r="AO73" s="39">
        <f>+'[1]All'!BK147</f>
        <v>0</v>
      </c>
      <c r="AP73" s="59">
        <f>+'[1]All'!BL147</f>
        <v>40.26</v>
      </c>
      <c r="AQ73" s="7">
        <f>+'[1]All'!BM147</f>
        <v>51.24</v>
      </c>
    </row>
    <row r="74" spans="1:43" ht="15.75" customHeight="1">
      <c r="A74" s="39">
        <f>+'[1]All'!A148</f>
        <v>2</v>
      </c>
      <c r="B74" s="39" t="str">
        <f>+'[1]All'!B148</f>
        <v>Sat</v>
      </c>
      <c r="C74" s="57">
        <f>+'[1]All'!C148</f>
        <v>41160</v>
      </c>
      <c r="D74" s="42">
        <f>+'[1]All'!D148</f>
        <v>0.7916666666666666</v>
      </c>
      <c r="E74" s="39" t="str">
        <f>+'[1]All'!E148</f>
        <v>espn3</v>
      </c>
      <c r="F74" s="43" t="str">
        <f>+'[1]All'!F148</f>
        <v>UL Lafayette</v>
      </c>
      <c r="G74" s="39" t="str">
        <f>+'[1]All'!G148</f>
        <v>SB</v>
      </c>
      <c r="H74" s="43" t="str">
        <f>+'[1]All'!H148</f>
        <v>Troy</v>
      </c>
      <c r="I74" s="39" t="str">
        <f>+'[1]All'!I148</f>
        <v>SB</v>
      </c>
      <c r="J74" s="72" t="str">
        <f>+'[1]All'!J148</f>
        <v>Troy</v>
      </c>
      <c r="K74" s="74" t="str">
        <f>+'[1]All'!K148</f>
        <v>UL Lafayette</v>
      </c>
      <c r="L74" s="59">
        <f>+'[1]All'!L148</f>
        <v>3</v>
      </c>
      <c r="M74" s="110">
        <f>+'[1]All'!M148</f>
        <v>62</v>
      </c>
      <c r="N74" s="59" t="str">
        <f>+'[1]All'!T148</f>
        <v>UL Lafayette</v>
      </c>
      <c r="O74" s="110">
        <f>+'[1]All'!Y148</f>
        <v>0</v>
      </c>
      <c r="P74" s="59" t="str">
        <f>+'[1]All'!Z148</f>
        <v>U</v>
      </c>
      <c r="Q74" s="40"/>
      <c r="R74" s="47" t="str">
        <f>+'[1]All'!AN148</f>
        <v>UL LAFAYETTE</v>
      </c>
      <c r="S74" s="47">
        <f>+'[1]All'!AO148</f>
        <v>31</v>
      </c>
      <c r="T74" s="47" t="str">
        <f>+'[1]All'!AP148</f>
        <v>Troy</v>
      </c>
      <c r="U74" s="47">
        <f>+'[1]All'!AQ148</f>
        <v>17</v>
      </c>
      <c r="V74" s="40"/>
      <c r="W74" s="40" t="str">
        <f>+'[1]All'!AS148</f>
        <v>UL Lafayette</v>
      </c>
      <c r="X74" s="43">
        <f>+'[1]All'!AT148</f>
        <v>0</v>
      </c>
      <c r="Y74" s="58">
        <f>+'[1]All'!AU148</f>
        <v>0</v>
      </c>
      <c r="Z74" s="58">
        <f>+'[1]All'!AV148</f>
        <v>0</v>
      </c>
      <c r="AA74" s="43">
        <f>+'[1]All'!AW148</f>
        <v>0</v>
      </c>
      <c r="AB74" s="58">
        <f>+'[1]All'!AX148</f>
        <v>0</v>
      </c>
      <c r="AC74" s="39">
        <f>+'[1]All'!AY148</f>
        <v>0</v>
      </c>
      <c r="AD74" s="58"/>
      <c r="AE74" s="43">
        <f>+'[1]All'!BA148</f>
        <v>2</v>
      </c>
      <c r="AF74" s="58">
        <f>+'[1]All'!BB148</f>
        <v>5</v>
      </c>
      <c r="AG74" s="39">
        <f>+'[1]All'!BC148</f>
        <v>0</v>
      </c>
      <c r="AH74" s="39"/>
      <c r="AI74" s="40" t="str">
        <f>+'[1]All'!BE148</f>
        <v>Troy</v>
      </c>
      <c r="AJ74" s="43">
        <f>+'[1]All'!BF148</f>
        <v>1</v>
      </c>
      <c r="AK74" s="58">
        <f>+'[1]All'!BG148</f>
        <v>0</v>
      </c>
      <c r="AL74" s="58">
        <f>+'[1]All'!BH148</f>
        <v>0</v>
      </c>
      <c r="AM74" s="43">
        <f>+'[1]All'!BI148</f>
        <v>0</v>
      </c>
      <c r="AN74" s="58">
        <f>+'[1]All'!BJ148</f>
        <v>0</v>
      </c>
      <c r="AO74" s="39">
        <f>+'[1]All'!BK148</f>
        <v>0</v>
      </c>
      <c r="AP74" s="59">
        <f>+'[1]All'!BL148</f>
        <v>62.46</v>
      </c>
      <c r="AQ74" s="7">
        <f>+'[1]All'!BM148</f>
        <v>62.31</v>
      </c>
    </row>
    <row r="75" spans="2:43" ht="15.75" customHeight="1">
      <c r="B75" s="39"/>
      <c r="C75" s="57"/>
      <c r="Q75" s="40"/>
      <c r="S75" s="47"/>
      <c r="U75" s="47"/>
      <c r="V75" s="40"/>
      <c r="W75" s="40"/>
      <c r="X75" s="43"/>
      <c r="Y75" s="58"/>
      <c r="Z75" s="58"/>
      <c r="AA75" s="43"/>
      <c r="AB75" s="58"/>
      <c r="AC75" s="39"/>
      <c r="AD75" s="58"/>
      <c r="AE75" s="43"/>
      <c r="AF75" s="58"/>
      <c r="AG75" s="39"/>
      <c r="AH75" s="39"/>
      <c r="AI75" s="40"/>
      <c r="AJ75" s="43"/>
      <c r="AK75" s="58"/>
      <c r="AL75" s="58"/>
      <c r="AM75" s="43"/>
      <c r="AN75" s="58"/>
      <c r="AO75" s="39"/>
      <c r="AP75" s="59"/>
      <c r="AQ75" s="7"/>
    </row>
    <row r="76" spans="1:43" ht="15.75" customHeight="1">
      <c r="A76" s="39">
        <f>+'[1]All'!A149</f>
        <v>2</v>
      </c>
      <c r="B76" s="39" t="str">
        <f>+'[1]All'!B149</f>
        <v>Sat</v>
      </c>
      <c r="C76" s="57">
        <f>+'[1]All'!C149</f>
        <v>41160</v>
      </c>
      <c r="D76" s="42">
        <f>+'[1]All'!D149</f>
        <v>0.6458333333333334</v>
      </c>
      <c r="E76" s="39" t="str">
        <f>+'[1]All'!E149</f>
        <v>SEC</v>
      </c>
      <c r="F76" s="43" t="str">
        <f>+'[1]All'!F149</f>
        <v>Western Kentucky </v>
      </c>
      <c r="G76" s="39" t="str">
        <f>+'[1]All'!G149</f>
        <v>SB</v>
      </c>
      <c r="H76" s="43" t="str">
        <f>+'[1]All'!H149</f>
        <v>Alabama </v>
      </c>
      <c r="I76" s="39" t="str">
        <f>+'[1]All'!I149</f>
        <v>SEC</v>
      </c>
      <c r="J76" s="72" t="str">
        <f>+'[1]All'!J149</f>
        <v>Alabama </v>
      </c>
      <c r="K76" s="74" t="str">
        <f>+'[1]All'!K149</f>
        <v>Western Kentucky </v>
      </c>
      <c r="L76" s="59">
        <f>+'[1]All'!L149</f>
        <v>39.5</v>
      </c>
      <c r="M76" s="110">
        <f>+'[1]All'!M149</f>
        <v>54</v>
      </c>
      <c r="N76" s="59" t="str">
        <f>+'[1]All'!T149</f>
        <v>Alabama </v>
      </c>
      <c r="O76" s="110">
        <f>+'[1]All'!Y149</f>
        <v>0</v>
      </c>
      <c r="P76" s="59">
        <f>+'[1]All'!Z149</f>
        <v>0</v>
      </c>
      <c r="Q76" s="40"/>
      <c r="R76" s="47" t="str">
        <f>+'[1]All'!AN149</f>
        <v>DNP</v>
      </c>
      <c r="S76" s="47"/>
      <c r="U76" s="47"/>
      <c r="V76" s="40"/>
      <c r="W76" s="40" t="str">
        <f>+'[1]All'!AS149</f>
        <v>Western Kentucky </v>
      </c>
      <c r="X76" s="43">
        <f>+'[1]All'!AT149</f>
        <v>0</v>
      </c>
      <c r="Y76" s="58">
        <f>+'[1]All'!AU149</f>
        <v>0</v>
      </c>
      <c r="Z76" s="58">
        <f>+'[1]All'!AV149</f>
        <v>0</v>
      </c>
      <c r="AA76" s="43">
        <f>+'[1]All'!AW149</f>
        <v>0</v>
      </c>
      <c r="AB76" s="58">
        <f>+'[1]All'!AX149</f>
        <v>0</v>
      </c>
      <c r="AC76" s="39">
        <f>+'[1]All'!AY149</f>
        <v>0</v>
      </c>
      <c r="AD76" s="58"/>
      <c r="AE76" s="43">
        <f>+'[1]All'!BA149</f>
        <v>0</v>
      </c>
      <c r="AF76" s="58">
        <f>+'[1]All'!BB149</f>
        <v>1</v>
      </c>
      <c r="AG76" s="39">
        <f>+'[1]All'!BC149</f>
        <v>0</v>
      </c>
      <c r="AH76" s="39"/>
      <c r="AI76" s="40" t="str">
        <f>+'[1]All'!BE149</f>
        <v>Alabama </v>
      </c>
      <c r="AJ76" s="43">
        <f>+'[1]All'!BF149</f>
        <v>1</v>
      </c>
      <c r="AK76" s="58">
        <f>+'[1]All'!BG149</f>
        <v>0</v>
      </c>
      <c r="AL76" s="58">
        <f>+'[1]All'!BH149</f>
        <v>0</v>
      </c>
      <c r="AM76" s="43">
        <f>+'[1]All'!BI149</f>
        <v>0</v>
      </c>
      <c r="AN76" s="58">
        <f>+'[1]All'!BJ149</f>
        <v>0</v>
      </c>
      <c r="AO76" s="39">
        <f>+'[1]All'!BK149</f>
        <v>0</v>
      </c>
      <c r="AP76" s="59">
        <f>+'[1]All'!BL149</f>
        <v>57.34</v>
      </c>
      <c r="AQ76" s="7">
        <f>+'[1]All'!BM149</f>
        <v>98.83</v>
      </c>
    </row>
    <row r="77" spans="1:43" ht="15.75" customHeight="1">
      <c r="A77" s="39">
        <f>+'[1]All'!A150</f>
        <v>2</v>
      </c>
      <c r="B77" s="40" t="str">
        <f>+'[1]All'!B150</f>
        <v>Sat</v>
      </c>
      <c r="C77" s="41">
        <f>+'[1]All'!C150</f>
        <v>41160</v>
      </c>
      <c r="D77" s="42">
        <f>+'[1]All'!D150</f>
        <v>0.7916666666666666</v>
      </c>
      <c r="E77" s="39" t="str">
        <f>+'[1]All'!E150</f>
        <v>ESPNU</v>
      </c>
      <c r="F77" s="60" t="str">
        <f>+'[1]All'!F150</f>
        <v>UL Monroe</v>
      </c>
      <c r="G77" s="61" t="str">
        <f>+'[1]All'!G150</f>
        <v>SB</v>
      </c>
      <c r="H77" s="60" t="str">
        <f>+'[1]All'!H150</f>
        <v>Arkansas</v>
      </c>
      <c r="I77" s="61" t="str">
        <f>+'[1]All'!I150</f>
        <v>SEC</v>
      </c>
      <c r="J77" s="72" t="str">
        <f>+'[1]All'!J150</f>
        <v>Arkansas</v>
      </c>
      <c r="K77" s="74" t="str">
        <f>+'[1]All'!K150</f>
        <v>UL Monroe</v>
      </c>
      <c r="L77" s="111">
        <f>+'[1]All'!L150</f>
        <v>30.5</v>
      </c>
      <c r="M77" s="112">
        <f>+'[1]All'!M150</f>
        <v>60</v>
      </c>
      <c r="N77" s="59" t="str">
        <f>+'[1]All'!T150</f>
        <v>Arkansas</v>
      </c>
      <c r="O77" s="110">
        <f>+'[1]All'!Y150</f>
        <v>0</v>
      </c>
      <c r="P77" s="59">
        <f>+'[1]All'!Z150</f>
        <v>0</v>
      </c>
      <c r="Q77" s="62"/>
      <c r="R77" s="47" t="str">
        <f>+'[1]All'!AN150</f>
        <v>DNP</v>
      </c>
      <c r="S77" s="47"/>
      <c r="U77" s="47"/>
      <c r="V77" s="62"/>
      <c r="W77" s="62" t="str">
        <f>+'[1]All'!AS150</f>
        <v>UL Monroe</v>
      </c>
      <c r="X77" s="63">
        <f>+'[1]All'!AT150</f>
        <v>0</v>
      </c>
      <c r="Y77" s="64">
        <f>+'[1]All'!AU150</f>
        <v>0</v>
      </c>
      <c r="Z77" s="64">
        <f>+'[1]All'!AV150</f>
        <v>0</v>
      </c>
      <c r="AA77" s="63">
        <f>+'[1]All'!AW150</f>
        <v>0</v>
      </c>
      <c r="AB77" s="64">
        <f>+'[1]All'!AX150</f>
        <v>0</v>
      </c>
      <c r="AC77" s="65">
        <f>+'[1]All'!AY150</f>
        <v>0</v>
      </c>
      <c r="AD77" s="64"/>
      <c r="AE77" s="45">
        <f>+'[1]All'!BA150</f>
        <v>3</v>
      </c>
      <c r="AF77" s="66">
        <f>+'[1]All'!BB150</f>
        <v>1</v>
      </c>
      <c r="AG77" s="44">
        <f>+'[1]All'!BC150</f>
        <v>0</v>
      </c>
      <c r="AH77" s="44"/>
      <c r="AI77" s="62" t="str">
        <f>+'[1]All'!BE150</f>
        <v>Arkansas</v>
      </c>
      <c r="AJ77" s="63">
        <f>+'[1]All'!BF150</f>
        <v>0</v>
      </c>
      <c r="AK77" s="64">
        <f>+'[1]All'!BG150</f>
        <v>0</v>
      </c>
      <c r="AL77" s="64">
        <f>+'[1]All'!BH150</f>
        <v>0</v>
      </c>
      <c r="AM77" s="63">
        <f>+'[1]All'!BI150</f>
        <v>0</v>
      </c>
      <c r="AN77" s="64">
        <f>+'[1]All'!BJ150</f>
        <v>0</v>
      </c>
      <c r="AO77" s="65">
        <f>+'[1]All'!BK150</f>
        <v>0</v>
      </c>
      <c r="AP77" s="67">
        <f>+'[1]All'!BL150</f>
        <v>60.85</v>
      </c>
      <c r="AQ77" s="8">
        <f>+'[1]All'!BM150</f>
        <v>84.74</v>
      </c>
    </row>
    <row r="78" spans="1:43" ht="15.75" customHeight="1">
      <c r="A78" s="39">
        <f>+'[1]All'!A151</f>
        <v>2</v>
      </c>
      <c r="B78" s="40" t="str">
        <f>+'[1]All'!B151</f>
        <v>Sat</v>
      </c>
      <c r="C78" s="41">
        <f>+'[1]All'!C151</f>
        <v>41160</v>
      </c>
      <c r="D78" s="42">
        <f>+'[1]All'!D151</f>
        <v>0.8125</v>
      </c>
      <c r="E78" s="39" t="str">
        <f>+'[1]All'!E151</f>
        <v>CSS</v>
      </c>
      <c r="F78" s="60" t="str">
        <f>+'[1]All'!F151</f>
        <v>Kent State</v>
      </c>
      <c r="G78" s="61" t="str">
        <f>+'[1]All'!G151</f>
        <v>MAC</v>
      </c>
      <c r="H78" s="60" t="str">
        <f>+'[1]All'!H151</f>
        <v>Kentucky</v>
      </c>
      <c r="I78" s="61" t="str">
        <f>+'[1]All'!I151</f>
        <v>SEC</v>
      </c>
      <c r="J78" s="72" t="str">
        <f>+'[1]All'!J151</f>
        <v>Kentucky</v>
      </c>
      <c r="K78" s="74" t="str">
        <f>+'[1]All'!K151</f>
        <v>Kent State</v>
      </c>
      <c r="L78" s="111">
        <f>+'[1]All'!L151</f>
        <v>7</v>
      </c>
      <c r="M78" s="112">
        <f>+'[1]All'!M151</f>
        <v>44.5</v>
      </c>
      <c r="N78" s="59" t="str">
        <f>+'[1]All'!T151</f>
        <v>Kentucky</v>
      </c>
      <c r="O78" s="110">
        <f>+'[1]All'!Y151</f>
        <v>0</v>
      </c>
      <c r="P78" s="59">
        <f>+'[1]All'!Z151</f>
        <v>0</v>
      </c>
      <c r="Q78" s="62"/>
      <c r="R78" s="47" t="str">
        <f>+'[1]All'!AN151</f>
        <v>DNP</v>
      </c>
      <c r="S78" s="47"/>
      <c r="U78" s="47"/>
      <c r="V78" s="62"/>
      <c r="W78" s="62" t="str">
        <f>+'[1]All'!AS151</f>
        <v>Kent State</v>
      </c>
      <c r="X78" s="63">
        <f>+'[1]All'!AT151</f>
        <v>0</v>
      </c>
      <c r="Y78" s="64">
        <f>+'[1]All'!AU151</f>
        <v>0</v>
      </c>
      <c r="Z78" s="64">
        <f>+'[1]All'!AV151</f>
        <v>0</v>
      </c>
      <c r="AA78" s="63">
        <f>+'[1]All'!AW151</f>
        <v>0</v>
      </c>
      <c r="AB78" s="64">
        <f>+'[1]All'!AX151</f>
        <v>0</v>
      </c>
      <c r="AC78" s="65">
        <f>+'[1]All'!AY151</f>
        <v>0</v>
      </c>
      <c r="AD78" s="64"/>
      <c r="AE78" s="45">
        <f>+'[1]All'!BA151</f>
        <v>0</v>
      </c>
      <c r="AF78" s="66">
        <f>+'[1]All'!BB151</f>
        <v>1</v>
      </c>
      <c r="AG78" s="44">
        <f>+'[1]All'!BC151</f>
        <v>0</v>
      </c>
      <c r="AH78" s="44"/>
      <c r="AI78" s="62" t="str">
        <f>+'[1]All'!BE151</f>
        <v>Kentucky</v>
      </c>
      <c r="AJ78" s="63">
        <f>+'[1]All'!BF151</f>
        <v>0</v>
      </c>
      <c r="AK78" s="64">
        <f>+'[1]All'!BG151</f>
        <v>1</v>
      </c>
      <c r="AL78" s="64">
        <f>+'[1]All'!BH151</f>
        <v>0</v>
      </c>
      <c r="AM78" s="63">
        <f>+'[1]All'!BI151</f>
        <v>0</v>
      </c>
      <c r="AN78" s="64">
        <f>+'[1]All'!BJ151</f>
        <v>0</v>
      </c>
      <c r="AO78" s="65">
        <f>+'[1]All'!BK151</f>
        <v>0</v>
      </c>
      <c r="AP78" s="67">
        <f>+'[1]All'!BL151</f>
        <v>59.88</v>
      </c>
      <c r="AQ78" s="8">
        <f>+'[1]All'!BM151</f>
        <v>68.41</v>
      </c>
    </row>
    <row r="79" spans="1:43" ht="15.75" customHeight="1">
      <c r="A79" s="39">
        <f>+'[1]All'!A152</f>
        <v>2</v>
      </c>
      <c r="B79" s="40" t="str">
        <f>+'[1]All'!B152</f>
        <v>Sat</v>
      </c>
      <c r="C79" s="41">
        <f>+'[1]All'!C152</f>
        <v>41160</v>
      </c>
      <c r="D79" s="42">
        <f>+'[1]All'!D152</f>
        <v>0.7916666666666666</v>
      </c>
      <c r="E79" s="39" t="str">
        <f>+'[1]All'!E152</f>
        <v>ESPN</v>
      </c>
      <c r="F79" s="60" t="str">
        <f>+'[1]All'!F152</f>
        <v>Washington</v>
      </c>
      <c r="G79" s="61" t="str">
        <f>+'[1]All'!G152</f>
        <v>P12</v>
      </c>
      <c r="H79" s="60" t="str">
        <f>+'[1]All'!H152</f>
        <v>LSU </v>
      </c>
      <c r="I79" s="61" t="str">
        <f>+'[1]All'!I152</f>
        <v>SEC</v>
      </c>
      <c r="J79" s="72" t="str">
        <f>+'[1]All'!J152</f>
        <v>LSU </v>
      </c>
      <c r="K79" s="74" t="str">
        <f>+'[1]All'!K152</f>
        <v>Washington</v>
      </c>
      <c r="L79" s="111">
        <f>+'[1]All'!L152</f>
        <v>23.5</v>
      </c>
      <c r="M79" s="112">
        <f>+'[1]All'!M152</f>
        <v>53</v>
      </c>
      <c r="N79" s="59" t="str">
        <f>+'[1]All'!T152</f>
        <v>LSU </v>
      </c>
      <c r="O79" s="110">
        <f>+'[1]All'!Y152</f>
        <v>0</v>
      </c>
      <c r="P79" s="59">
        <f>+'[1]All'!Z152</f>
        <v>0</v>
      </c>
      <c r="Q79" s="62"/>
      <c r="R79" s="47" t="str">
        <f>+'[1]All'!AN152</f>
        <v>DNP</v>
      </c>
      <c r="S79" s="47"/>
      <c r="U79" s="47"/>
      <c r="V79" s="62"/>
      <c r="W79" s="62" t="str">
        <f>+'[1]All'!AS152</f>
        <v>Washington</v>
      </c>
      <c r="X79" s="63">
        <f>+'[1]All'!AT152</f>
        <v>0</v>
      </c>
      <c r="Y79" s="64">
        <f>+'[1]All'!AU152</f>
        <v>1</v>
      </c>
      <c r="Z79" s="64">
        <f>+'[1]All'!AV152</f>
        <v>0</v>
      </c>
      <c r="AA79" s="63">
        <f>+'[1]All'!AW152</f>
        <v>0</v>
      </c>
      <c r="AB79" s="64">
        <f>+'[1]All'!AX152</f>
        <v>0</v>
      </c>
      <c r="AC79" s="65">
        <f>+'[1]All'!AY152</f>
        <v>0</v>
      </c>
      <c r="AD79" s="64"/>
      <c r="AE79" s="45">
        <f>+'[1]All'!BA152</f>
        <v>1</v>
      </c>
      <c r="AF79" s="66">
        <f>+'[1]All'!BB152</f>
        <v>0</v>
      </c>
      <c r="AG79" s="44">
        <f>+'[1]All'!BC152</f>
        <v>0</v>
      </c>
      <c r="AH79" s="44"/>
      <c r="AI79" s="62" t="str">
        <f>+'[1]All'!BE152</f>
        <v>LSU </v>
      </c>
      <c r="AJ79" s="63">
        <f>+'[1]All'!BF152</f>
        <v>0</v>
      </c>
      <c r="AK79" s="64">
        <f>+'[1]All'!BG152</f>
        <v>1</v>
      </c>
      <c r="AL79" s="64">
        <f>+'[1]All'!BH152</f>
        <v>0</v>
      </c>
      <c r="AM79" s="63">
        <f>+'[1]All'!BI152</f>
        <v>0</v>
      </c>
      <c r="AN79" s="64">
        <f>+'[1]All'!BJ152</f>
        <v>1</v>
      </c>
      <c r="AO79" s="65">
        <f>+'[1]All'!BK152</f>
        <v>0</v>
      </c>
      <c r="AP79" s="67">
        <f>+'[1]All'!BL152</f>
        <v>74.8</v>
      </c>
      <c r="AQ79" s="8">
        <f>+'[1]All'!BM152</f>
        <v>91.71</v>
      </c>
    </row>
    <row r="80" spans="1:43" ht="15.75" customHeight="1">
      <c r="A80" s="39">
        <f>+'[1]All'!A153</f>
        <v>2</v>
      </c>
      <c r="B80" s="39" t="str">
        <f>+'[1]All'!B153</f>
        <v>Sat</v>
      </c>
      <c r="C80" s="57">
        <f>+'[1]All'!C153</f>
        <v>41160</v>
      </c>
      <c r="D80" s="42">
        <f>+'[1]All'!D153</f>
        <v>0.7916666666666666</v>
      </c>
      <c r="E80" s="39" t="str">
        <f>+'[1]All'!E153</f>
        <v>FSS</v>
      </c>
      <c r="F80" s="43" t="str">
        <f>+'[1]All'!F153</f>
        <v>UTEP</v>
      </c>
      <c r="G80" s="39" t="str">
        <f>+'[1]All'!G153</f>
        <v>CUSA</v>
      </c>
      <c r="H80" s="43" t="str">
        <f>+'[1]All'!H153</f>
        <v>Mississippi</v>
      </c>
      <c r="I80" s="39" t="str">
        <f>+'[1]All'!I153</f>
        <v>SEC</v>
      </c>
      <c r="J80" s="72" t="str">
        <f>+'[1]All'!J153</f>
        <v>Mississippi</v>
      </c>
      <c r="K80" s="74" t="str">
        <f>+'[1]All'!K153</f>
        <v>UTEP</v>
      </c>
      <c r="L80" s="59">
        <f>+'[1]All'!L153</f>
        <v>7.5</v>
      </c>
      <c r="M80" s="110">
        <f>+'[1]All'!M153</f>
        <v>55.5</v>
      </c>
      <c r="N80" s="59" t="str">
        <f>+'[1]All'!T153</f>
        <v>Mississippi</v>
      </c>
      <c r="O80" s="110">
        <f>+'[1]All'!Y153</f>
        <v>0</v>
      </c>
      <c r="P80" s="59">
        <f>+'[1]All'!Z153</f>
        <v>0</v>
      </c>
      <c r="Q80" s="40"/>
      <c r="R80" s="47" t="str">
        <f>+'[1]All'!AN153</f>
        <v>DNP</v>
      </c>
      <c r="S80" s="47"/>
      <c r="U80" s="47"/>
      <c r="V80" s="40"/>
      <c r="W80" s="40" t="str">
        <f>+'[1]All'!AS153</f>
        <v>UTEP</v>
      </c>
      <c r="X80" s="43">
        <f>+'[1]All'!AT153</f>
        <v>1</v>
      </c>
      <c r="Y80" s="58">
        <f>+'[1]All'!AU153</f>
        <v>0</v>
      </c>
      <c r="Z80" s="58">
        <f>+'[1]All'!AV153</f>
        <v>0</v>
      </c>
      <c r="AA80" s="43">
        <f>+'[1]All'!AW153</f>
        <v>0</v>
      </c>
      <c r="AB80" s="58">
        <f>+'[1]All'!AX153</f>
        <v>0</v>
      </c>
      <c r="AC80" s="39">
        <f>+'[1]All'!AY153</f>
        <v>0</v>
      </c>
      <c r="AD80" s="58"/>
      <c r="AE80" s="43">
        <f>+'[1]All'!BA153</f>
        <v>0</v>
      </c>
      <c r="AF80" s="58">
        <f>+'[1]All'!BB153</f>
        <v>0</v>
      </c>
      <c r="AG80" s="39">
        <f>+'[1]All'!BC153</f>
        <v>0</v>
      </c>
      <c r="AH80" s="39"/>
      <c r="AI80" s="40" t="str">
        <f>+'[1]All'!BE153</f>
        <v>Mississippi</v>
      </c>
      <c r="AJ80" s="43">
        <f>+'[1]All'!BF153</f>
        <v>0</v>
      </c>
      <c r="AK80" s="58">
        <f>+'[1]All'!BG153</f>
        <v>0</v>
      </c>
      <c r="AL80" s="58">
        <f>+'[1]All'!BH153</f>
        <v>0</v>
      </c>
      <c r="AM80" s="43">
        <f>+'[1]All'!BI153</f>
        <v>0</v>
      </c>
      <c r="AN80" s="58">
        <f>+'[1]All'!BJ153</f>
        <v>0</v>
      </c>
      <c r="AO80" s="39">
        <f>+'[1]All'!BK153</f>
        <v>0</v>
      </c>
      <c r="AP80" s="59">
        <f>+'[1]All'!BL153</f>
        <v>63.46</v>
      </c>
      <c r="AQ80" s="7">
        <f>+'[1]All'!BM153</f>
        <v>68.72</v>
      </c>
    </row>
    <row r="81" spans="1:43" ht="15.75" customHeight="1">
      <c r="A81" s="39">
        <f>+'[1]All'!A154</f>
        <v>2</v>
      </c>
      <c r="B81" s="39" t="str">
        <f>+'[1]All'!B154</f>
        <v>Sat</v>
      </c>
      <c r="C81" s="57">
        <f>+'[1]All'!C154</f>
        <v>41160</v>
      </c>
      <c r="D81" s="42">
        <f>+'[1]All'!D154</f>
        <v>0.5</v>
      </c>
      <c r="E81" s="39" t="str">
        <f>+'[1]All'!E154</f>
        <v>ESPN</v>
      </c>
      <c r="F81" s="43" t="str">
        <f>+'[1]All'!F154</f>
        <v>Auburn</v>
      </c>
      <c r="G81" s="39" t="str">
        <f>+'[1]All'!G154</f>
        <v>SEC</v>
      </c>
      <c r="H81" s="43" t="str">
        <f>+'[1]All'!H154</f>
        <v>Mississippi State</v>
      </c>
      <c r="I81" s="39" t="str">
        <f>+'[1]All'!I154</f>
        <v>SEC</v>
      </c>
      <c r="J81" s="72" t="str">
        <f>+'[1]All'!J154</f>
        <v>Mississippi State</v>
      </c>
      <c r="K81" s="74" t="str">
        <f>+'[1]All'!K154</f>
        <v>Auburn</v>
      </c>
      <c r="L81" s="59">
        <f>+'[1]All'!L154</f>
        <v>3</v>
      </c>
      <c r="M81" s="110">
        <f>+'[1]All'!M154</f>
        <v>46.5</v>
      </c>
      <c r="N81" s="59" t="str">
        <f>+'[1]All'!T154</f>
        <v>Auburn</v>
      </c>
      <c r="O81" s="110">
        <f>+'[1]All'!Y154</f>
        <v>0</v>
      </c>
      <c r="P81" s="59">
        <f>+'[1]All'!Z154</f>
        <v>0</v>
      </c>
      <c r="Q81" s="40"/>
      <c r="R81" s="47" t="str">
        <f>+'[1]All'!AN154</f>
        <v>AUBURN</v>
      </c>
      <c r="S81" s="47">
        <f>+'[1]All'!AO154</f>
        <v>41</v>
      </c>
      <c r="T81" s="47" t="str">
        <f>+'[1]All'!AP154</f>
        <v>Mississippi State</v>
      </c>
      <c r="U81" s="47">
        <f>+'[1]All'!AQ154</f>
        <v>34</v>
      </c>
      <c r="V81" s="40"/>
      <c r="W81" s="40" t="str">
        <f>+'[1]All'!AS154</f>
        <v>Auburn</v>
      </c>
      <c r="X81" s="43">
        <f>+'[1]All'!AT154</f>
        <v>0</v>
      </c>
      <c r="Y81" s="58">
        <f>+'[1]All'!AU154</f>
        <v>1</v>
      </c>
      <c r="Z81" s="58">
        <f>+'[1]All'!AV154</f>
        <v>0</v>
      </c>
      <c r="AA81" s="43">
        <f>+'[1]All'!AW154</f>
        <v>0</v>
      </c>
      <c r="AB81" s="58">
        <f>+'[1]All'!AX154</f>
        <v>1</v>
      </c>
      <c r="AC81" s="39">
        <f>+'[1]All'!AY154</f>
        <v>0</v>
      </c>
      <c r="AD81" s="58"/>
      <c r="AE81" s="43">
        <f>+'[1]All'!BA154</f>
        <v>5</v>
      </c>
      <c r="AF81" s="58">
        <f>+'[1]All'!BB154</f>
        <v>2</v>
      </c>
      <c r="AG81" s="39">
        <f>+'[1]All'!BC154</f>
        <v>0</v>
      </c>
      <c r="AH81" s="39"/>
      <c r="AI81" s="40" t="str">
        <f>+'[1]All'!BE154</f>
        <v>Mississippi State</v>
      </c>
      <c r="AJ81" s="43">
        <f>+'[1]All'!BF154</f>
        <v>0</v>
      </c>
      <c r="AK81" s="58">
        <f>+'[1]All'!BG154</f>
        <v>0</v>
      </c>
      <c r="AL81" s="58">
        <f>+'[1]All'!BH154</f>
        <v>0</v>
      </c>
      <c r="AM81" s="43">
        <f>+'[1]All'!BI154</f>
        <v>0</v>
      </c>
      <c r="AN81" s="58">
        <f>+'[1]All'!BJ154</f>
        <v>0</v>
      </c>
      <c r="AO81" s="39">
        <f>+'[1]All'!BK154</f>
        <v>0</v>
      </c>
      <c r="AP81" s="59">
        <f>+'[1]All'!BL154</f>
        <v>80.71</v>
      </c>
      <c r="AQ81" s="7">
        <f>+'[1]All'!BM154</f>
        <v>77.42</v>
      </c>
    </row>
    <row r="82" spans="1:43" ht="15.75" customHeight="1">
      <c r="A82" s="39">
        <f>+'[1]All'!A155</f>
        <v>2</v>
      </c>
      <c r="B82" s="39" t="str">
        <f>+'[1]All'!B155</f>
        <v>Sat</v>
      </c>
      <c r="C82" s="57">
        <f>+'[1]All'!C155</f>
        <v>41160</v>
      </c>
      <c r="D82" s="42">
        <f>+'[1]All'!D155</f>
        <v>0.8229166666666666</v>
      </c>
      <c r="E82" s="39" t="str">
        <f>+'[1]All'!E155</f>
        <v>ESPN2</v>
      </c>
      <c r="F82" s="43" t="str">
        <f>+'[1]All'!F155</f>
        <v>Georgia </v>
      </c>
      <c r="G82" s="39" t="str">
        <f>+'[1]All'!G155</f>
        <v>SEC</v>
      </c>
      <c r="H82" s="43" t="str">
        <f>+'[1]All'!H155</f>
        <v>Missouri</v>
      </c>
      <c r="I82" s="39" t="str">
        <f>+'[1]All'!I155</f>
        <v>SEC</v>
      </c>
      <c r="J82" s="72" t="str">
        <f>+'[1]All'!J155</f>
        <v>Georgia </v>
      </c>
      <c r="K82" s="74" t="str">
        <f>+'[1]All'!K155</f>
        <v>Missouri</v>
      </c>
      <c r="L82" s="59">
        <f>+'[1]All'!L155</f>
        <v>2.5</v>
      </c>
      <c r="M82" s="110">
        <f>+'[1]All'!M155</f>
        <v>54.5</v>
      </c>
      <c r="N82" s="59" t="str">
        <f>+'[1]All'!T155</f>
        <v>Georgia </v>
      </c>
      <c r="O82" s="110">
        <f>+'[1]All'!Y155</f>
        <v>0</v>
      </c>
      <c r="P82" s="59">
        <f>+'[1]All'!Z155</f>
        <v>0</v>
      </c>
      <c r="Q82" s="40"/>
      <c r="R82" s="47" t="str">
        <f>+'[1]All'!AN155</f>
        <v>DNP</v>
      </c>
      <c r="S82" s="47"/>
      <c r="U82" s="47"/>
      <c r="V82" s="40"/>
      <c r="W82" s="40" t="str">
        <f>+'[1]All'!AS155</f>
        <v>Georgia </v>
      </c>
      <c r="X82" s="43">
        <f>+'[1]All'!AT155</f>
        <v>0</v>
      </c>
      <c r="Y82" s="58">
        <f>+'[1]All'!AU155</f>
        <v>1</v>
      </c>
      <c r="Z82" s="58">
        <f>+'[1]All'!AV155</f>
        <v>0</v>
      </c>
      <c r="AA82" s="43">
        <f>+'[1]All'!AW155</f>
        <v>0</v>
      </c>
      <c r="AB82" s="58">
        <f>+'[1]All'!AX155</f>
        <v>0</v>
      </c>
      <c r="AC82" s="39">
        <f>+'[1]All'!AY155</f>
        <v>0</v>
      </c>
      <c r="AD82" s="58"/>
      <c r="AE82" s="43">
        <f>+'[1]All'!BA155</f>
        <v>0</v>
      </c>
      <c r="AF82" s="58">
        <f>+'[1]All'!BB155</f>
        <v>0</v>
      </c>
      <c r="AG82" s="39">
        <f>+'[1]All'!BC155</f>
        <v>0</v>
      </c>
      <c r="AH82" s="39"/>
      <c r="AI82" s="40" t="str">
        <f>+'[1]All'!BE155</f>
        <v>Missouri</v>
      </c>
      <c r="AJ82" s="43">
        <f>+'[1]All'!BF155</f>
        <v>0</v>
      </c>
      <c r="AK82" s="58">
        <f>+'[1]All'!BG155</f>
        <v>0</v>
      </c>
      <c r="AL82" s="58">
        <f>+'[1]All'!BH155</f>
        <v>0</v>
      </c>
      <c r="AM82" s="43">
        <f>+'[1]All'!BI155</f>
        <v>0</v>
      </c>
      <c r="AN82" s="58">
        <f>+'[1]All'!BJ155</f>
        <v>0</v>
      </c>
      <c r="AO82" s="39">
        <f>+'[1]All'!BK155</f>
        <v>0</v>
      </c>
      <c r="AP82" s="59">
        <f>+'[1]All'!BL155</f>
        <v>81.01</v>
      </c>
      <c r="AQ82" s="7">
        <f>+'[1]All'!BM155</f>
        <v>82.88</v>
      </c>
    </row>
    <row r="83" spans="1:43" ht="15.75" customHeight="1">
      <c r="A83" s="39">
        <f>+'[1]All'!A156</f>
        <v>2</v>
      </c>
      <c r="B83" s="39" t="str">
        <f>+'[1]All'!B156</f>
        <v>Sat</v>
      </c>
      <c r="C83" s="57">
        <f>+'[1]All'!C156</f>
        <v>41160</v>
      </c>
      <c r="D83" s="42">
        <f>+'[1]All'!D156</f>
        <v>0.513888875</v>
      </c>
      <c r="E83" s="39" t="str">
        <f>+'[1]All'!E156</f>
        <v>SEC</v>
      </c>
      <c r="F83" s="43" t="str">
        <f>+'[1]All'!F156</f>
        <v>East Carolina</v>
      </c>
      <c r="G83" s="39" t="str">
        <f>+'[1]All'!G156</f>
        <v>CUSA</v>
      </c>
      <c r="H83" s="43" t="str">
        <f>+'[1]All'!H156</f>
        <v>South Carolina</v>
      </c>
      <c r="I83" s="39" t="str">
        <f>+'[1]All'!I156</f>
        <v>SEC</v>
      </c>
      <c r="J83" s="72" t="str">
        <f>+'[1]All'!J156</f>
        <v>South Carolina</v>
      </c>
      <c r="K83" s="74" t="str">
        <f>+'[1]All'!K156</f>
        <v>East Carolina</v>
      </c>
      <c r="L83" s="59">
        <f>+'[1]All'!L156</f>
        <v>21.5</v>
      </c>
      <c r="M83" s="110">
        <f>+'[1]All'!M156</f>
        <v>0</v>
      </c>
      <c r="N83" s="59" t="str">
        <f>+'[1]All'!T156</f>
        <v>East Carolina</v>
      </c>
      <c r="O83" s="110">
        <f>+'[1]All'!Y156</f>
        <v>0</v>
      </c>
      <c r="P83" s="59">
        <f>+'[1]All'!Z156</f>
        <v>0</v>
      </c>
      <c r="Q83" s="40"/>
      <c r="R83" s="47" t="str">
        <f>+'[1]All'!AN156</f>
        <v>South Carolina</v>
      </c>
      <c r="S83" s="47">
        <f>+'[1]All'!AO156</f>
        <v>56</v>
      </c>
      <c r="T83" s="47" t="str">
        <f>+'[1]All'!AP156</f>
        <v>EAST CAROLINA</v>
      </c>
      <c r="U83" s="47">
        <f>+'[1]All'!AQ156</f>
        <v>37</v>
      </c>
      <c r="V83" s="40"/>
      <c r="W83" s="40" t="str">
        <f>+'[1]All'!AS156</f>
        <v>East Carolina</v>
      </c>
      <c r="X83" s="43">
        <f>+'[1]All'!AT156</f>
        <v>0</v>
      </c>
      <c r="Y83" s="58">
        <f>+'[1]All'!AU156</f>
        <v>0</v>
      </c>
      <c r="Z83" s="58">
        <f>+'[1]All'!AV156</f>
        <v>0</v>
      </c>
      <c r="AA83" s="43">
        <f>+'[1]All'!AW156</f>
        <v>0</v>
      </c>
      <c r="AB83" s="58">
        <f>+'[1]All'!AX156</f>
        <v>0</v>
      </c>
      <c r="AC83" s="39">
        <f>+'[1]All'!AY156</f>
        <v>0</v>
      </c>
      <c r="AD83" s="58"/>
      <c r="AE83" s="43">
        <f>+'[1]All'!BA156</f>
        <v>1</v>
      </c>
      <c r="AF83" s="58">
        <f>+'[1]All'!BB156</f>
        <v>0</v>
      </c>
      <c r="AG83" s="39">
        <f>+'[1]All'!BC156</f>
        <v>0</v>
      </c>
      <c r="AH83" s="39"/>
      <c r="AI83" s="40" t="str">
        <f>+'[1]All'!BE156</f>
        <v>South Carolina</v>
      </c>
      <c r="AJ83" s="43">
        <f>+'[1]All'!BF156</f>
        <v>0</v>
      </c>
      <c r="AK83" s="58">
        <f>+'[1]All'!BG156</f>
        <v>1</v>
      </c>
      <c r="AL83" s="58">
        <f>+'[1]All'!BH156</f>
        <v>0</v>
      </c>
      <c r="AM83" s="43">
        <f>+'[1]All'!BI156</f>
        <v>0</v>
      </c>
      <c r="AN83" s="58">
        <f>+'[1]All'!BJ156</f>
        <v>0</v>
      </c>
      <c r="AO83" s="39">
        <f>+'[1]All'!BK156</f>
        <v>0</v>
      </c>
      <c r="AP83" s="59">
        <f>+'[1]All'!BL156</f>
        <v>68.39</v>
      </c>
      <c r="AQ83" s="7">
        <f>+'[1]All'!BM156</f>
        <v>83.31</v>
      </c>
    </row>
    <row r="84" spans="1:43" ht="15.75" customHeight="1">
      <c r="A84" s="39">
        <f>+'[1]All'!A157</f>
        <v>2</v>
      </c>
      <c r="B84" s="39" t="str">
        <f>+'[1]All'!B157</f>
        <v>Sat</v>
      </c>
      <c r="C84" s="57">
        <f>+'[1]All'!C157</f>
        <v>41160</v>
      </c>
      <c r="D84" s="42">
        <f>+'[1]All'!D157</f>
        <v>0.6666666666666666</v>
      </c>
      <c r="E84" s="39" t="str">
        <f>+'[1]All'!E157</f>
        <v>espn3</v>
      </c>
      <c r="F84" s="43" t="str">
        <f>+'[1]All'!F157</f>
        <v>1AA Georgia State</v>
      </c>
      <c r="G84" s="39" t="str">
        <f>+'[1]All'!G157</f>
        <v>1AA</v>
      </c>
      <c r="H84" s="43" t="str">
        <f>+'[1]All'!H157</f>
        <v>Tennessee</v>
      </c>
      <c r="I84" s="39" t="str">
        <f>+'[1]All'!I157</f>
        <v>SEC</v>
      </c>
      <c r="J84" s="72">
        <f>+'[1]All'!J157</f>
        <v>0</v>
      </c>
      <c r="K84" s="74">
        <f>+'[1]All'!K157</f>
        <v>0</v>
      </c>
      <c r="L84" s="59">
        <f>+'[1]All'!L157</f>
        <v>0</v>
      </c>
      <c r="M84" s="110">
        <f>+'[1]All'!M157</f>
        <v>0</v>
      </c>
      <c r="N84" s="59">
        <f>+'[1]All'!T157</f>
        <v>0</v>
      </c>
      <c r="O84" s="110">
        <f>+'[1]All'!Y157</f>
        <v>0</v>
      </c>
      <c r="P84" s="59">
        <f>+'[1]All'!Z157</f>
        <v>0</v>
      </c>
      <c r="Q84" s="40"/>
      <c r="R84" s="47" t="str">
        <f>+'[1]All'!AN157</f>
        <v>DNP</v>
      </c>
      <c r="S84" s="47"/>
      <c r="U84" s="47"/>
      <c r="V84" s="40"/>
      <c r="W84" s="40" t="str">
        <f>+'[1]All'!AS157</f>
        <v>1AA Georgia State</v>
      </c>
      <c r="X84" s="43">
        <f>+'[1]All'!AT157</f>
        <v>0</v>
      </c>
      <c r="Y84" s="58">
        <f>+'[1]All'!AU157</f>
        <v>0</v>
      </c>
      <c r="Z84" s="58">
        <f>+'[1]All'!AV157</f>
        <v>0</v>
      </c>
      <c r="AA84" s="43">
        <f>+'[1]All'!AW157</f>
        <v>0</v>
      </c>
      <c r="AB84" s="58">
        <f>+'[1]All'!AX157</f>
        <v>0</v>
      </c>
      <c r="AC84" s="39">
        <f>+'[1]All'!AY157</f>
        <v>0</v>
      </c>
      <c r="AD84" s="58"/>
      <c r="AE84" s="43">
        <f>+'[1]All'!BA157</f>
        <v>0</v>
      </c>
      <c r="AF84" s="58">
        <f>+'[1]All'!BB157</f>
        <v>0</v>
      </c>
      <c r="AG84" s="39">
        <f>+'[1]All'!BC157</f>
        <v>0</v>
      </c>
      <c r="AH84" s="39"/>
      <c r="AI84" s="40" t="str">
        <f>+'[1]All'!BE157</f>
        <v>Tennessee</v>
      </c>
      <c r="AJ84" s="43">
        <f>+'[1]All'!BF157</f>
        <v>1</v>
      </c>
      <c r="AK84" s="58">
        <f>+'[1]All'!BG157</f>
        <v>0</v>
      </c>
      <c r="AL84" s="58">
        <f>+'[1]All'!BH157</f>
        <v>0</v>
      </c>
      <c r="AM84" s="43">
        <f>+'[1]All'!BI157</f>
        <v>1</v>
      </c>
      <c r="AN84" s="58">
        <f>+'[1]All'!BJ157</f>
        <v>0</v>
      </c>
      <c r="AO84" s="39">
        <f>+'[1]All'!BK157</f>
        <v>0</v>
      </c>
      <c r="AP84" s="59">
        <f>+'[1]All'!BL157</f>
        <v>40.68</v>
      </c>
      <c r="AQ84" s="7">
        <f>+'[1]All'!BM157</f>
        <v>76.98</v>
      </c>
    </row>
    <row r="85" spans="1:43" ht="15.75" customHeight="1">
      <c r="A85" s="39">
        <f>+'[1]All'!A158</f>
        <v>2</v>
      </c>
      <c r="B85" s="39" t="str">
        <f>+'[1]All'!B158</f>
        <v>Sat</v>
      </c>
      <c r="C85" s="57">
        <f>+'[1]All'!C158</f>
        <v>41160</v>
      </c>
      <c r="D85" s="42">
        <f>+'[1]All'!D158</f>
        <v>0.6458333333333334</v>
      </c>
      <c r="E85" s="39" t="str">
        <f>+'[1]All'!E158</f>
        <v>FSN</v>
      </c>
      <c r="F85" s="43" t="str">
        <f>+'[1]All'!F158</f>
        <v>Florida</v>
      </c>
      <c r="G85" s="39" t="str">
        <f>+'[1]All'!G158</f>
        <v>SEC</v>
      </c>
      <c r="H85" s="43" t="str">
        <f>+'[1]All'!H158</f>
        <v>Texas A&amp;M</v>
      </c>
      <c r="I85" s="39" t="str">
        <f>+'[1]All'!I158</f>
        <v>SEC</v>
      </c>
      <c r="J85" s="72" t="str">
        <f>+'[1]All'!J158</f>
        <v>Texas A&amp;M</v>
      </c>
      <c r="K85" s="74" t="str">
        <f>+'[1]All'!K158</f>
        <v>Florida</v>
      </c>
      <c r="L85" s="59">
        <f>+'[1]All'!L158</f>
        <v>1.5</v>
      </c>
      <c r="M85" s="110">
        <f>+'[1]All'!M158</f>
        <v>51</v>
      </c>
      <c r="N85" s="59" t="str">
        <f>+'[1]All'!T158</f>
        <v>Texas A&amp;M</v>
      </c>
      <c r="O85" s="110">
        <f>+'[1]All'!Y158</f>
        <v>0</v>
      </c>
      <c r="P85" s="59">
        <f>+'[1]All'!Z158</f>
        <v>0</v>
      </c>
      <c r="Q85" s="40"/>
      <c r="R85" s="47" t="str">
        <f>+'[1]All'!AN158</f>
        <v>DNP</v>
      </c>
      <c r="S85" s="47"/>
      <c r="U85" s="47"/>
      <c r="V85" s="40"/>
      <c r="W85" s="40" t="str">
        <f>+'[1]All'!AS158</f>
        <v>Florida</v>
      </c>
      <c r="X85" s="43">
        <f>+'[1]All'!AT158</f>
        <v>0</v>
      </c>
      <c r="Y85" s="58">
        <f>+'[1]All'!AU158</f>
        <v>1</v>
      </c>
      <c r="Z85" s="58">
        <f>+'[1]All'!AV158</f>
        <v>0</v>
      </c>
      <c r="AA85" s="43">
        <f>+'[1]All'!AW158</f>
        <v>0</v>
      </c>
      <c r="AB85" s="58">
        <f>+'[1]All'!AX158</f>
        <v>0</v>
      </c>
      <c r="AC85" s="39">
        <f>+'[1]All'!AY158</f>
        <v>0</v>
      </c>
      <c r="AD85" s="58"/>
      <c r="AE85" s="43">
        <f>+'[1]All'!BA158</f>
        <v>0</v>
      </c>
      <c r="AF85" s="58">
        <f>+'[1]All'!BB158</f>
        <v>0</v>
      </c>
      <c r="AG85" s="39">
        <f>+'[1]All'!BC158</f>
        <v>0</v>
      </c>
      <c r="AH85" s="39"/>
      <c r="AI85" s="40" t="str">
        <f>+'[1]All'!BE158</f>
        <v>Texas A&amp;M</v>
      </c>
      <c r="AJ85" s="43">
        <f>+'[1]All'!BF158</f>
        <v>0</v>
      </c>
      <c r="AK85" s="58">
        <f>+'[1]All'!BG158</f>
        <v>0</v>
      </c>
      <c r="AL85" s="58">
        <f>+'[1]All'!BH158</f>
        <v>0</v>
      </c>
      <c r="AM85" s="43">
        <f>+'[1]All'!BI158</f>
        <v>0</v>
      </c>
      <c r="AN85" s="58">
        <f>+'[1]All'!BJ158</f>
        <v>0</v>
      </c>
      <c r="AO85" s="39">
        <f>+'[1]All'!BK158</f>
        <v>0</v>
      </c>
      <c r="AP85" s="59">
        <f>+'[1]All'!BL158</f>
        <v>83.14</v>
      </c>
      <c r="AQ85" s="7">
        <f>+'[1]All'!BM158</f>
        <v>83.89</v>
      </c>
    </row>
    <row r="86" spans="2:43" ht="15.75" customHeight="1">
      <c r="B86" s="39"/>
      <c r="C86" s="57"/>
      <c r="Q86" s="40"/>
      <c r="S86" s="47"/>
      <c r="U86" s="47"/>
      <c r="V86" s="40"/>
      <c r="W86" s="40"/>
      <c r="X86" s="43"/>
      <c r="Y86" s="58"/>
      <c r="Z86" s="58"/>
      <c r="AA86" s="43"/>
      <c r="AB86" s="58"/>
      <c r="AC86" s="39"/>
      <c r="AD86" s="58"/>
      <c r="AE86" s="43"/>
      <c r="AF86" s="58"/>
      <c r="AG86" s="39"/>
      <c r="AH86" s="39"/>
      <c r="AI86" s="40"/>
      <c r="AJ86" s="43"/>
      <c r="AK86" s="58"/>
      <c r="AL86" s="58"/>
      <c r="AM86" s="43"/>
      <c r="AN86" s="58"/>
      <c r="AO86" s="39"/>
      <c r="AP86" s="59"/>
      <c r="AQ86" s="7"/>
    </row>
    <row r="87" spans="1:43" ht="15.75" customHeight="1">
      <c r="A87" s="39">
        <f>+'[1]All'!A159</f>
        <v>2</v>
      </c>
      <c r="B87" s="40" t="str">
        <f>+'[1]All'!B159</f>
        <v>Sat</v>
      </c>
      <c r="C87" s="41">
        <f>+'[1]All'!C159</f>
        <v>41160</v>
      </c>
      <c r="D87" s="42">
        <f>+'[1]All'!D159</f>
        <v>0.8333333333333334</v>
      </c>
      <c r="E87" s="39">
        <f>+'[1]All'!E159</f>
        <v>0</v>
      </c>
      <c r="F87" s="60" t="str">
        <f>+'[1]All'!F159</f>
        <v>1AA UC Davis</v>
      </c>
      <c r="G87" s="61" t="str">
        <f>+'[1]All'!G159</f>
        <v>1AA</v>
      </c>
      <c r="H87" s="60" t="str">
        <f>+'[1]All'!H159</f>
        <v>San Jose State </v>
      </c>
      <c r="I87" s="61" t="str">
        <f>+'[1]All'!I159</f>
        <v>WAC</v>
      </c>
      <c r="J87" s="72">
        <f>+'[1]All'!J159</f>
        <v>0</v>
      </c>
      <c r="K87" s="74">
        <f>+'[1]All'!K159</f>
        <v>0</v>
      </c>
      <c r="L87" s="111">
        <f>+'[1]All'!L159</f>
        <v>0</v>
      </c>
      <c r="M87" s="112">
        <f>+'[1]All'!M159</f>
        <v>0</v>
      </c>
      <c r="N87" s="59">
        <f>+'[1]All'!T159</f>
        <v>0</v>
      </c>
      <c r="O87" s="110">
        <f>+'[1]All'!Y159</f>
        <v>0</v>
      </c>
      <c r="P87" s="59">
        <f>+'[1]All'!Z159</f>
        <v>0</v>
      </c>
      <c r="Q87" s="62"/>
      <c r="R87" s="47" t="str">
        <f>+'[1]All'!AN159</f>
        <v>DNP</v>
      </c>
      <c r="S87" s="47"/>
      <c r="U87" s="47"/>
      <c r="V87" s="62"/>
      <c r="W87" s="62" t="str">
        <f>+'[1]All'!AS159</f>
        <v>1AA UC Davis</v>
      </c>
      <c r="X87" s="63">
        <f>+'[1]All'!AT159</f>
        <v>0</v>
      </c>
      <c r="Y87" s="64">
        <f>+'[1]All'!AU159</f>
        <v>0</v>
      </c>
      <c r="Z87" s="64">
        <f>+'[1]All'!AV159</f>
        <v>0</v>
      </c>
      <c r="AA87" s="63">
        <f>+'[1]All'!AW159</f>
        <v>0</v>
      </c>
      <c r="AB87" s="64">
        <f>+'[1]All'!AX159</f>
        <v>0</v>
      </c>
      <c r="AC87" s="65">
        <f>+'[1]All'!AY159</f>
        <v>0</v>
      </c>
      <c r="AD87" s="64"/>
      <c r="AE87" s="45">
        <f>+'[1]All'!BA159</f>
        <v>0</v>
      </c>
      <c r="AF87" s="66">
        <f>+'[1]All'!BB159</f>
        <v>1</v>
      </c>
      <c r="AG87" s="44">
        <f>+'[1]All'!BC159</f>
        <v>0</v>
      </c>
      <c r="AH87" s="44"/>
      <c r="AI87" s="62" t="str">
        <f>+'[1]All'!BE159</f>
        <v>San Jose State </v>
      </c>
      <c r="AJ87" s="63">
        <f>+'[1]All'!BF159</f>
        <v>1</v>
      </c>
      <c r="AK87" s="64">
        <f>+'[1]All'!BG159</f>
        <v>0</v>
      </c>
      <c r="AL87" s="64">
        <f>+'[1]All'!BH159</f>
        <v>0</v>
      </c>
      <c r="AM87" s="63">
        <f>+'[1]All'!BI159</f>
        <v>0</v>
      </c>
      <c r="AN87" s="64">
        <f>+'[1]All'!BJ159</f>
        <v>0</v>
      </c>
      <c r="AO87" s="65">
        <f>+'[1]All'!BK159</f>
        <v>0</v>
      </c>
      <c r="AP87" s="67">
        <f>+'[1]All'!BL159</f>
        <v>54.99</v>
      </c>
      <c r="AQ87" s="8">
        <f>+'[1]All'!BM159</f>
        <v>62.85</v>
      </c>
    </row>
    <row r="88" spans="1:43" ht="15.75" customHeight="1">
      <c r="A88" s="39">
        <f>+'[1]All'!A160</f>
        <v>2</v>
      </c>
      <c r="B88" s="40" t="str">
        <f>+'[1]All'!B160</f>
        <v>Sat</v>
      </c>
      <c r="C88" s="41">
        <f>+'[1]All'!C160</f>
        <v>41160</v>
      </c>
      <c r="D88" s="42">
        <f>+'[1]All'!D160</f>
        <v>0.7916666666666666</v>
      </c>
      <c r="E88" s="39" t="str">
        <f>+'[1]All'!E160</f>
        <v>espn3</v>
      </c>
      <c r="F88" s="60" t="str">
        <f>+'[1]All'!F160</f>
        <v>Texas Tech</v>
      </c>
      <c r="G88" s="61" t="str">
        <f>+'[1]All'!G160</f>
        <v>B12</v>
      </c>
      <c r="H88" s="60" t="str">
        <f>+'[1]All'!H160</f>
        <v>Texas State</v>
      </c>
      <c r="I88" s="61" t="str">
        <f>+'[1]All'!I160</f>
        <v>WAC</v>
      </c>
      <c r="J88" s="72" t="str">
        <f>+'[1]All'!J160</f>
        <v>Texas Tech</v>
      </c>
      <c r="K88" s="74" t="str">
        <f>+'[1]All'!K160</f>
        <v>Texas State</v>
      </c>
      <c r="L88" s="111">
        <f>+'[1]All'!L160</f>
        <v>18</v>
      </c>
      <c r="M88" s="112">
        <f>+'[1]All'!M160</f>
        <v>59.5</v>
      </c>
      <c r="N88" s="59" t="str">
        <f>+'[1]All'!T160</f>
        <v>Texas Tech</v>
      </c>
      <c r="O88" s="110">
        <f>+'[1]All'!Y160</f>
        <v>0</v>
      </c>
      <c r="P88" s="59">
        <f>+'[1]All'!Z160</f>
        <v>0</v>
      </c>
      <c r="Q88" s="62"/>
      <c r="R88" s="47" t="str">
        <f>+'[1]All'!AN160</f>
        <v>TEXAS TECH</v>
      </c>
      <c r="S88" s="47">
        <f>+'[1]All'!AO160</f>
        <v>50</v>
      </c>
      <c r="T88" s="47" t="str">
        <f>+'[1]All'!AP160</f>
        <v>Texas State</v>
      </c>
      <c r="U88" s="47">
        <f>+'[1]All'!AQ160</f>
        <v>10</v>
      </c>
      <c r="V88" s="62"/>
      <c r="W88" s="62" t="str">
        <f>+'[1]All'!AS160</f>
        <v>Texas Tech</v>
      </c>
      <c r="X88" s="63">
        <f>+'[1]All'!AT160</f>
        <v>0</v>
      </c>
      <c r="Y88" s="64">
        <f>+'[1]All'!AU160</f>
        <v>0</v>
      </c>
      <c r="Z88" s="64">
        <f>+'[1]All'!AV160</f>
        <v>0</v>
      </c>
      <c r="AA88" s="63">
        <f>+'[1]All'!AW160</f>
        <v>0</v>
      </c>
      <c r="AB88" s="64">
        <f>+'[1]All'!AX160</f>
        <v>0</v>
      </c>
      <c r="AC88" s="65">
        <f>+'[1]All'!AY160</f>
        <v>0</v>
      </c>
      <c r="AD88" s="64"/>
      <c r="AE88" s="45">
        <f>+'[1]All'!BA160</f>
        <v>0</v>
      </c>
      <c r="AF88" s="66">
        <f>+'[1]All'!BB160</f>
        <v>0</v>
      </c>
      <c r="AG88" s="44">
        <f>+'[1]All'!BC160</f>
        <v>0</v>
      </c>
      <c r="AH88" s="44"/>
      <c r="AI88" s="62" t="str">
        <f>+'[1]All'!BE160</f>
        <v>Texas State</v>
      </c>
      <c r="AJ88" s="63">
        <f>+'[1]All'!BF160</f>
        <v>1</v>
      </c>
      <c r="AK88" s="64">
        <f>+'[1]All'!BG160</f>
        <v>0</v>
      </c>
      <c r="AL88" s="64">
        <f>+'[1]All'!BH160</f>
        <v>0</v>
      </c>
      <c r="AM88" s="63">
        <f>+'[1]All'!BI160</f>
        <v>0</v>
      </c>
      <c r="AN88" s="64">
        <f>+'[1]All'!BJ160</f>
        <v>0</v>
      </c>
      <c r="AO88" s="65">
        <f>+'[1]All'!BK160</f>
        <v>0</v>
      </c>
      <c r="AP88" s="67">
        <f>+'[1]All'!BL160</f>
        <v>76.15</v>
      </c>
      <c r="AQ88" s="8">
        <f>+'[1]All'!BM160</f>
        <v>53.15</v>
      </c>
    </row>
    <row r="89" spans="1:43" ht="15.75" customHeight="1">
      <c r="A89" s="39">
        <f>+'[1]All'!A161</f>
        <v>2</v>
      </c>
      <c r="B89" s="40" t="str">
        <f>+'[1]All'!B161</f>
        <v>Sat</v>
      </c>
      <c r="C89" s="41">
        <f>+'[1]All'!C161</f>
        <v>41160</v>
      </c>
      <c r="D89" s="42">
        <f>+'[1]All'!D161</f>
        <v>0.5833333333333334</v>
      </c>
      <c r="E89" s="39">
        <f>+'[1]All'!E161</f>
        <v>0</v>
      </c>
      <c r="F89" s="60" t="str">
        <f>+'[1]All'!F161</f>
        <v>1AA Texas A&amp;M - Commerce</v>
      </c>
      <c r="G89" s="61" t="str">
        <f>+'[1]All'!G161</f>
        <v>1AA</v>
      </c>
      <c r="H89" s="60" t="str">
        <f>+'[1]All'!H161</f>
        <v>UT San Antonio</v>
      </c>
      <c r="I89" s="61" t="str">
        <f>+'[1]All'!I161</f>
        <v>WAC</v>
      </c>
      <c r="J89" s="72">
        <f>+'[1]All'!J161</f>
        <v>0</v>
      </c>
      <c r="K89" s="74">
        <f>+'[1]All'!K161</f>
        <v>0</v>
      </c>
      <c r="L89" s="111">
        <f>+'[1]All'!L161</f>
        <v>0</v>
      </c>
      <c r="M89" s="112">
        <f>+'[1]All'!M161</f>
        <v>0</v>
      </c>
      <c r="N89" s="59">
        <f>+'[1]All'!T161</f>
        <v>0</v>
      </c>
      <c r="O89" s="110">
        <f>+'[1]All'!Y161</f>
        <v>0</v>
      </c>
      <c r="P89" s="59">
        <f>+'[1]All'!Z161</f>
        <v>0</v>
      </c>
      <c r="Q89" s="62"/>
      <c r="R89" s="47" t="str">
        <f>+'[1]All'!AN161</f>
        <v>DNP</v>
      </c>
      <c r="S89" s="47"/>
      <c r="U89" s="47"/>
      <c r="V89" s="62"/>
      <c r="W89" s="62" t="str">
        <f>+'[1]All'!AS161</f>
        <v>1AA Texas A&amp;M - Commerce</v>
      </c>
      <c r="X89" s="63">
        <f>+'[1]All'!AT161</f>
        <v>0</v>
      </c>
      <c r="Y89" s="64">
        <f>+'[1]All'!AU161</f>
        <v>0</v>
      </c>
      <c r="Z89" s="64">
        <f>+'[1]All'!AV161</f>
        <v>0</v>
      </c>
      <c r="AA89" s="63">
        <f>+'[1]All'!AW161</f>
        <v>0</v>
      </c>
      <c r="AB89" s="64">
        <f>+'[1]All'!AX161</f>
        <v>0</v>
      </c>
      <c r="AC89" s="65">
        <f>+'[1]All'!AY161</f>
        <v>0</v>
      </c>
      <c r="AD89" s="64"/>
      <c r="AE89" s="45">
        <f>+'[1]All'!BA161</f>
        <v>0</v>
      </c>
      <c r="AF89" s="66">
        <f>+'[1]All'!BB161</f>
        <v>0</v>
      </c>
      <c r="AG89" s="44">
        <f>+'[1]All'!BC161</f>
        <v>0</v>
      </c>
      <c r="AH89" s="44"/>
      <c r="AI89" s="62" t="str">
        <f>+'[1]All'!BE161</f>
        <v>UT San Antonio</v>
      </c>
      <c r="AJ89" s="63">
        <f>+'[1]All'!BF161</f>
        <v>1</v>
      </c>
      <c r="AK89" s="64">
        <f>+'[1]All'!BG161</f>
        <v>0</v>
      </c>
      <c r="AL89" s="64">
        <f>+'[1]All'!BH161</f>
        <v>0</v>
      </c>
      <c r="AM89" s="63">
        <f>+'[1]All'!BI161</f>
        <v>0</v>
      </c>
      <c r="AN89" s="64">
        <f>+'[1]All'!BJ161</f>
        <v>0</v>
      </c>
      <c r="AO89" s="65">
        <f>+'[1]All'!BK161</f>
        <v>0</v>
      </c>
      <c r="AP89" s="67">
        <f>+'[1]All'!BL161</f>
        <v>30</v>
      </c>
      <c r="AQ89" s="8">
        <f>+'[1]All'!BM161</f>
        <v>44.84</v>
      </c>
    </row>
    <row r="90" spans="6:43" ht="15.75" customHeight="1">
      <c r="F90" s="60"/>
      <c r="G90" s="61"/>
      <c r="H90" s="60"/>
      <c r="I90" s="61"/>
      <c r="L90" s="111"/>
      <c r="M90" s="112"/>
      <c r="Q90" s="62"/>
      <c r="S90" s="47"/>
      <c r="U90" s="47"/>
      <c r="V90" s="62"/>
      <c r="W90" s="62"/>
      <c r="X90" s="63"/>
      <c r="Y90" s="64"/>
      <c r="Z90" s="64"/>
      <c r="AA90" s="63"/>
      <c r="AB90" s="64"/>
      <c r="AC90" s="65"/>
      <c r="AD90" s="64"/>
      <c r="AE90" s="45"/>
      <c r="AF90" s="66"/>
      <c r="AG90" s="44"/>
      <c r="AH90" s="44"/>
      <c r="AI90" s="62"/>
      <c r="AJ90" s="63"/>
      <c r="AK90" s="64"/>
      <c r="AL90" s="64"/>
      <c r="AM90" s="63"/>
      <c r="AN90" s="64"/>
      <c r="AO90" s="65"/>
      <c r="AP90" s="67"/>
      <c r="AQ90" s="8"/>
    </row>
    <row r="91" spans="6:43" ht="15.75" customHeight="1">
      <c r="F91" s="81" t="s">
        <v>26</v>
      </c>
      <c r="G91" s="82"/>
      <c r="H91" s="60"/>
      <c r="I91" s="61"/>
      <c r="L91" s="111"/>
      <c r="M91" s="112"/>
      <c r="Q91" s="62"/>
      <c r="S91" s="47"/>
      <c r="U91" s="47"/>
      <c r="V91" s="62"/>
      <c r="W91" s="62"/>
      <c r="X91" s="63"/>
      <c r="Y91" s="64"/>
      <c r="Z91" s="64"/>
      <c r="AA91" s="63"/>
      <c r="AB91" s="64"/>
      <c r="AC91" s="65"/>
      <c r="AD91" s="64"/>
      <c r="AE91" s="45"/>
      <c r="AF91" s="66"/>
      <c r="AG91" s="44"/>
      <c r="AH91" s="44"/>
      <c r="AI91" s="62"/>
      <c r="AJ91" s="63"/>
      <c r="AK91" s="64"/>
      <c r="AL91" s="64"/>
      <c r="AM91" s="63"/>
      <c r="AN91" s="64"/>
      <c r="AO91" s="65"/>
      <c r="AP91" s="67"/>
      <c r="AQ91" s="8"/>
    </row>
    <row r="92" spans="6:43" ht="15.75" customHeight="1">
      <c r="F92" s="60"/>
      <c r="G92" s="61"/>
      <c r="H92" s="60"/>
      <c r="I92" s="61"/>
      <c r="L92" s="111"/>
      <c r="M92" s="112"/>
      <c r="Q92" s="62"/>
      <c r="S92" s="47"/>
      <c r="U92" s="47"/>
      <c r="V92" s="62"/>
      <c r="W92" s="62"/>
      <c r="X92" s="63"/>
      <c r="Y92" s="64"/>
      <c r="Z92" s="64"/>
      <c r="AA92" s="63"/>
      <c r="AB92" s="64"/>
      <c r="AC92" s="65"/>
      <c r="AD92" s="64"/>
      <c r="AE92" s="45"/>
      <c r="AF92" s="66"/>
      <c r="AG92" s="44"/>
      <c r="AH92" s="44"/>
      <c r="AI92" s="62"/>
      <c r="AJ92" s="63"/>
      <c r="AK92" s="64"/>
      <c r="AL92" s="64"/>
      <c r="AM92" s="63"/>
      <c r="AN92" s="64"/>
      <c r="AO92" s="65"/>
      <c r="AP92" s="67"/>
      <c r="AQ92" s="8"/>
    </row>
    <row r="93" spans="6:43" ht="15.75" customHeight="1">
      <c r="F93" s="60" t="str">
        <f>+'[1]All'!F162</f>
        <v>Baylor</v>
      </c>
      <c r="G93" s="61" t="str">
        <f>+'[1]All'!G162</f>
        <v>B12</v>
      </c>
      <c r="H93" s="60">
        <f>+'[1]All'!H162</f>
        <v>0</v>
      </c>
      <c r="I93" s="61"/>
      <c r="L93" s="111"/>
      <c r="M93" s="112"/>
      <c r="Q93" s="62"/>
      <c r="S93" s="47"/>
      <c r="U93" s="47"/>
      <c r="V93" s="62"/>
      <c r="W93" s="62"/>
      <c r="X93" s="63"/>
      <c r="Y93" s="64"/>
      <c r="Z93" s="64"/>
      <c r="AA93" s="63"/>
      <c r="AB93" s="64"/>
      <c r="AC93" s="65"/>
      <c r="AD93" s="64"/>
      <c r="AE93" s="45"/>
      <c r="AF93" s="66"/>
      <c r="AG93" s="44"/>
      <c r="AH93" s="44"/>
      <c r="AI93" s="62"/>
      <c r="AJ93" s="63"/>
      <c r="AK93" s="64"/>
      <c r="AL93" s="64"/>
      <c r="AM93" s="63"/>
      <c r="AN93" s="64"/>
      <c r="AO93" s="65"/>
      <c r="AP93" s="67"/>
      <c r="AQ93" s="8"/>
    </row>
    <row r="94" spans="6:43" ht="15.75" customHeight="1">
      <c r="F94" s="60" t="str">
        <f>+'[1]All'!F163</f>
        <v>West Virginia</v>
      </c>
      <c r="G94" s="61" t="str">
        <f>+'[1]All'!G163</f>
        <v>B12</v>
      </c>
      <c r="H94" s="60">
        <f>+'[1]All'!H163</f>
        <v>0</v>
      </c>
      <c r="I94" s="61"/>
      <c r="L94" s="111"/>
      <c r="M94" s="112"/>
      <c r="Q94" s="62"/>
      <c r="S94" s="47"/>
      <c r="U94" s="47"/>
      <c r="V94" s="62"/>
      <c r="W94" s="62"/>
      <c r="X94" s="63"/>
      <c r="Y94" s="64"/>
      <c r="Z94" s="64"/>
      <c r="AA94" s="63"/>
      <c r="AB94" s="64"/>
      <c r="AC94" s="65"/>
      <c r="AD94" s="64"/>
      <c r="AE94" s="45"/>
      <c r="AF94" s="66"/>
      <c r="AG94" s="44"/>
      <c r="AH94" s="44"/>
      <c r="AI94" s="62"/>
      <c r="AJ94" s="63"/>
      <c r="AK94" s="64"/>
      <c r="AL94" s="64"/>
      <c r="AM94" s="63"/>
      <c r="AN94" s="64"/>
      <c r="AO94" s="65"/>
      <c r="AP94" s="67"/>
      <c r="AQ94" s="8"/>
    </row>
    <row r="95" spans="6:43" ht="15.75" customHeight="1">
      <c r="F95" s="43" t="str">
        <f>+'[1]All'!F164</f>
        <v>Southern Miss</v>
      </c>
      <c r="G95" s="39" t="str">
        <f>+'[1]All'!G164</f>
        <v>CUSA</v>
      </c>
      <c r="H95" s="60">
        <f>+'[1]All'!H164</f>
        <v>0</v>
      </c>
      <c r="I95" s="61"/>
      <c r="L95" s="111"/>
      <c r="M95" s="112"/>
      <c r="Q95" s="62"/>
      <c r="S95" s="47"/>
      <c r="U95" s="47"/>
      <c r="V95" s="62"/>
      <c r="W95" s="62"/>
      <c r="X95" s="63"/>
      <c r="Y95" s="64"/>
      <c r="Z95" s="64"/>
      <c r="AA95" s="63"/>
      <c r="AB95" s="64"/>
      <c r="AC95" s="65"/>
      <c r="AD95" s="64"/>
      <c r="AE95" s="45"/>
      <c r="AF95" s="66"/>
      <c r="AG95" s="44"/>
      <c r="AH95" s="44"/>
      <c r="AI95" s="62"/>
      <c r="AJ95" s="63"/>
      <c r="AK95" s="64"/>
      <c r="AL95" s="64"/>
      <c r="AM95" s="63"/>
      <c r="AN95" s="64"/>
      <c r="AO95" s="65"/>
      <c r="AP95" s="67"/>
      <c r="AQ95" s="8"/>
    </row>
    <row r="96" spans="6:43" ht="15.75" customHeight="1">
      <c r="F96" s="60" t="str">
        <f>+'[1]All'!F165</f>
        <v>UAB</v>
      </c>
      <c r="G96" s="61" t="str">
        <f>+'[1]All'!G165</f>
        <v>CUSA</v>
      </c>
      <c r="H96" s="60">
        <f>+'[1]All'!H165</f>
        <v>0</v>
      </c>
      <c r="I96" s="61"/>
      <c r="L96" s="111"/>
      <c r="M96" s="112"/>
      <c r="Q96" s="62"/>
      <c r="S96" s="47"/>
      <c r="U96" s="47"/>
      <c r="V96" s="62"/>
      <c r="W96" s="62"/>
      <c r="X96" s="63"/>
      <c r="Y96" s="64"/>
      <c r="Z96" s="64"/>
      <c r="AA96" s="63"/>
      <c r="AB96" s="64"/>
      <c r="AC96" s="65"/>
      <c r="AD96" s="64"/>
      <c r="AE96" s="45"/>
      <c r="AF96" s="66"/>
      <c r="AG96" s="44"/>
      <c r="AH96" s="44"/>
      <c r="AI96" s="62"/>
      <c r="AJ96" s="63"/>
      <c r="AK96" s="64"/>
      <c r="AL96" s="64"/>
      <c r="AM96" s="63"/>
      <c r="AN96" s="64"/>
      <c r="AO96" s="65"/>
      <c r="AP96" s="67"/>
      <c r="AQ96" s="8"/>
    </row>
    <row r="97" spans="6:43" ht="15.75" customHeight="1">
      <c r="F97" s="60" t="str">
        <f>+'[1]All'!F166</f>
        <v>Navy</v>
      </c>
      <c r="G97" s="61" t="str">
        <f>+'[1]All'!G166</f>
        <v>Ind</v>
      </c>
      <c r="H97" s="60">
        <f>+'[1]All'!H166</f>
        <v>0</v>
      </c>
      <c r="I97" s="61"/>
      <c r="Q97" s="62"/>
      <c r="S97" s="47"/>
      <c r="U97" s="47"/>
      <c r="V97" s="62"/>
      <c r="W97" s="62"/>
      <c r="X97" s="63"/>
      <c r="Y97" s="64"/>
      <c r="Z97" s="64"/>
      <c r="AA97" s="63"/>
      <c r="AB97" s="64"/>
      <c r="AC97" s="65"/>
      <c r="AD97" s="64"/>
      <c r="AE97" s="45"/>
      <c r="AF97" s="66"/>
      <c r="AG97" s="44"/>
      <c r="AH97" s="44"/>
      <c r="AI97" s="62"/>
      <c r="AJ97" s="63"/>
      <c r="AK97" s="64"/>
      <c r="AL97" s="64"/>
      <c r="AM97" s="63"/>
      <c r="AN97" s="64"/>
      <c r="AO97" s="65"/>
      <c r="AP97" s="67"/>
      <c r="AQ97" s="8"/>
    </row>
    <row r="98" spans="6:43" ht="15.75" customHeight="1">
      <c r="F98" s="60" t="str">
        <f>+'[1]All'!F167</f>
        <v>Boise State</v>
      </c>
      <c r="G98" s="61" t="str">
        <f>+'[1]All'!G167</f>
        <v>MWC</v>
      </c>
      <c r="H98" s="60">
        <f>+'[1]All'!H167</f>
        <v>0</v>
      </c>
      <c r="I98" s="61"/>
      <c r="L98" s="111"/>
      <c r="M98" s="112"/>
      <c r="Q98" s="62"/>
      <c r="S98" s="47"/>
      <c r="U98" s="47"/>
      <c r="V98" s="62"/>
      <c r="W98" s="62"/>
      <c r="X98" s="63"/>
      <c r="Y98" s="64"/>
      <c r="Z98" s="64"/>
      <c r="AA98" s="63"/>
      <c r="AB98" s="64"/>
      <c r="AC98" s="65"/>
      <c r="AD98" s="64"/>
      <c r="AE98" s="45"/>
      <c r="AF98" s="66"/>
      <c r="AG98" s="44"/>
      <c r="AH98" s="44"/>
      <c r="AI98" s="62"/>
      <c r="AJ98" s="63"/>
      <c r="AK98" s="64"/>
      <c r="AL98" s="64"/>
      <c r="AM98" s="63"/>
      <c r="AN98" s="64"/>
      <c r="AO98" s="65"/>
      <c r="AP98" s="67"/>
      <c r="AQ98" s="8"/>
    </row>
    <row r="99" spans="6:43" ht="15.75" customHeight="1">
      <c r="F99" s="60" t="str">
        <f>+'[1]All'!F168</f>
        <v>Hawaii</v>
      </c>
      <c r="G99" s="61" t="str">
        <f>+'[1]All'!G168</f>
        <v>MWC</v>
      </c>
      <c r="H99" s="60">
        <f>+'[1]All'!H168</f>
        <v>0</v>
      </c>
      <c r="I99" s="61"/>
      <c r="L99" s="111"/>
      <c r="M99" s="112"/>
      <c r="Q99" s="62"/>
      <c r="S99" s="47"/>
      <c r="U99" s="47"/>
      <c r="V99" s="62"/>
      <c r="W99" s="62"/>
      <c r="X99" s="63"/>
      <c r="Y99" s="64"/>
      <c r="Z99" s="64"/>
      <c r="AA99" s="63"/>
      <c r="AB99" s="64"/>
      <c r="AC99" s="65"/>
      <c r="AD99" s="64"/>
      <c r="AE99" s="45"/>
      <c r="AF99" s="66"/>
      <c r="AG99" s="44"/>
      <c r="AH99" s="44"/>
      <c r="AI99" s="62"/>
      <c r="AJ99" s="63"/>
      <c r="AK99" s="64"/>
      <c r="AL99" s="64"/>
      <c r="AM99" s="63"/>
      <c r="AN99" s="64"/>
      <c r="AO99" s="65"/>
      <c r="AP99" s="67"/>
      <c r="AQ99" s="8"/>
    </row>
    <row r="100" spans="19:21" ht="15.75">
      <c r="S100" s="47"/>
      <c r="U100" s="47"/>
    </row>
    <row r="101" spans="6:43" ht="15.75">
      <c r="F101" s="79" t="s">
        <v>25</v>
      </c>
      <c r="G101" s="80"/>
      <c r="Q101" s="45"/>
      <c r="S101" s="47"/>
      <c r="U101" s="47"/>
      <c r="AE101" s="68"/>
      <c r="AF101" s="69"/>
      <c r="AG101" s="70"/>
      <c r="AP101" s="71"/>
      <c r="AQ101" s="5"/>
    </row>
    <row r="102" spans="7:43" ht="15.75">
      <c r="G102" s="44"/>
      <c r="Q102" s="45"/>
      <c r="S102" s="47"/>
      <c r="U102" s="47"/>
      <c r="AE102" s="68"/>
      <c r="AF102" s="69"/>
      <c r="AG102" s="70"/>
      <c r="AP102" s="71"/>
      <c r="AQ102" s="5"/>
    </row>
    <row r="103" spans="1:43" ht="15.75">
      <c r="A103" s="39">
        <f>+'[2]NFL'!A4</f>
        <v>1</v>
      </c>
      <c r="B103" s="40" t="s">
        <v>28</v>
      </c>
      <c r="C103" s="41">
        <f>+'[3]NFL'!B4</f>
        <v>41157</v>
      </c>
      <c r="D103" s="42">
        <f>+'[3]NFL'!C4</f>
        <v>0.8541666666666666</v>
      </c>
      <c r="E103" s="57" t="str">
        <f>+'[3]NFL'!D4</f>
        <v>NBC</v>
      </c>
      <c r="F103" s="43" t="str">
        <f>+'[3]NFL'!E4</f>
        <v>Dallas </v>
      </c>
      <c r="G103" s="44" t="str">
        <f>VLOOKUP(+F103,'[2]NFL'!$C$394:$D$425,2,FALSE)</f>
        <v>NFCE</v>
      </c>
      <c r="H103" s="43" t="str">
        <f>+'[3]NFL'!F4</f>
        <v>NY Giants</v>
      </c>
      <c r="I103" s="44" t="str">
        <f>VLOOKUP(+H103,'[2]NFL'!$C$394:$D$425,2,FALSE)</f>
        <v>NFCE</v>
      </c>
      <c r="J103" s="72" t="str">
        <f>+'[1]NFL'!G4</f>
        <v>NY Giants</v>
      </c>
      <c r="K103" s="74" t="str">
        <f>+'[1]NFL'!H4</f>
        <v>Dallas </v>
      </c>
      <c r="L103" s="59">
        <f>+'[1]NFL'!I4</f>
        <v>3.5</v>
      </c>
      <c r="M103" s="110">
        <f>+'[1]NFL'!J4</f>
        <v>45</v>
      </c>
      <c r="N103" s="59" t="str">
        <f>+'[1]NFL'!Q4</f>
        <v>NY Giants</v>
      </c>
      <c r="O103" s="110">
        <f>'[1]NFL'!BJ4</f>
        <v>0</v>
      </c>
      <c r="P103" s="59">
        <f>'[1]NFL'!AB4</f>
        <v>0</v>
      </c>
      <c r="Q103" s="45"/>
      <c r="S103" s="47"/>
      <c r="U103" s="47"/>
      <c r="W103" s="46" t="str">
        <f>+F103</f>
        <v>Dallas </v>
      </c>
      <c r="X103" s="50">
        <f>+'[3]NFL'!W4</f>
        <v>0</v>
      </c>
      <c r="Y103" s="51">
        <f>+'[3]NFL'!X4</f>
        <v>0</v>
      </c>
      <c r="Z103" s="51">
        <f>+'[3]NFL'!Y4</f>
        <v>0</v>
      </c>
      <c r="AA103" s="50">
        <f>+'[3]NFL'!Z4</f>
        <v>0</v>
      </c>
      <c r="AB103" s="51">
        <f>+'[3]NFL'!AA4</f>
        <v>0</v>
      </c>
      <c r="AC103" s="52">
        <f>+'[3]NFL'!AB4</f>
        <v>0</v>
      </c>
      <c r="AE103" s="68">
        <f>+'[3]NFL'!AC4</f>
        <v>5</v>
      </c>
      <c r="AF103" s="69">
        <f>+'[3]NFL'!AD4</f>
        <v>7</v>
      </c>
      <c r="AG103" s="70">
        <f>+'[3]NFL'!AE4</f>
        <v>2</v>
      </c>
      <c r="AI103" s="46" t="str">
        <f>+H103</f>
        <v>NY Giants</v>
      </c>
      <c r="AJ103" s="50">
        <f>+'[3]NFL'!AG4</f>
        <v>0</v>
      </c>
      <c r="AK103" s="51">
        <f>+'[3]NFL'!AH4</f>
        <v>0</v>
      </c>
      <c r="AL103" s="51">
        <f>+'[3]NFL'!AI4</f>
        <v>0</v>
      </c>
      <c r="AM103" s="50">
        <f>+'[3]NFL'!AJ4</f>
        <v>0</v>
      </c>
      <c r="AN103" s="51">
        <f>+'[3]NFL'!AK4</f>
        <v>0</v>
      </c>
      <c r="AO103" s="52">
        <f>+'[3]NFL'!AL4</f>
        <v>0</v>
      </c>
      <c r="AP103" s="56">
        <f>+'[1]NFL'!BH4</f>
        <v>21.23</v>
      </c>
      <c r="AQ103" s="4">
        <f>+'[1]NFL'!BI4</f>
        <v>24.69</v>
      </c>
    </row>
    <row r="104" spans="1:43" ht="15.75">
      <c r="A104" s="39">
        <f>+'[2]NFL'!A5</f>
        <v>1</v>
      </c>
      <c r="B104" s="40" t="s">
        <v>29</v>
      </c>
      <c r="C104" s="41">
        <f>+'[3]NFL'!B5</f>
        <v>41161</v>
      </c>
      <c r="D104" s="42">
        <f>+'[3]NFL'!C5</f>
        <v>0.5416666666666666</v>
      </c>
      <c r="E104" s="57" t="str">
        <f>+'[3]NFL'!D5</f>
        <v>CBS</v>
      </c>
      <c r="F104" s="43" t="str">
        <f>+'[3]NFL'!E5</f>
        <v>Indianapolis</v>
      </c>
      <c r="G104" s="44" t="str">
        <f>VLOOKUP(+F104,'[2]NFL'!$C$394:$D$425,2,FALSE)</f>
        <v>AFCS</v>
      </c>
      <c r="H104" s="43" t="str">
        <f>+'[3]NFL'!F5</f>
        <v>Chicago</v>
      </c>
      <c r="I104" s="44" t="str">
        <f>VLOOKUP(+H104,'[2]NFL'!$C$394:$D$425,2,FALSE)</f>
        <v>NFCN</v>
      </c>
      <c r="J104" s="72" t="str">
        <f>+'[1]NFL'!G5</f>
        <v>Chicago</v>
      </c>
      <c r="K104" s="74" t="str">
        <f>+'[1]NFL'!H5</f>
        <v>Indianapolis</v>
      </c>
      <c r="L104" s="59">
        <f>+'[1]NFL'!I5</f>
        <v>10</v>
      </c>
      <c r="M104" s="110">
        <f>+'[1]NFL'!J5</f>
        <v>43.5</v>
      </c>
      <c r="N104" s="59" t="str">
        <f>+'[1]NFL'!Q5</f>
        <v>Indianapolis</v>
      </c>
      <c r="O104" s="110">
        <f>'[1]NFL'!BJ5</f>
        <v>0</v>
      </c>
      <c r="P104" s="59">
        <f>'[1]NFL'!AB5</f>
        <v>0</v>
      </c>
      <c r="Q104" s="45"/>
      <c r="S104" s="47"/>
      <c r="U104" s="47"/>
      <c r="W104" s="46" t="str">
        <f aca="true" t="shared" si="0" ref="W104:W118">+F104</f>
        <v>Indianapolis</v>
      </c>
      <c r="X104" s="50">
        <f>+'[3]NFL'!W5</f>
        <v>0</v>
      </c>
      <c r="Y104" s="51">
        <f>+'[3]NFL'!X5</f>
        <v>0</v>
      </c>
      <c r="Z104" s="51">
        <f>+'[3]NFL'!Y5</f>
        <v>0</v>
      </c>
      <c r="AA104" s="50">
        <f>+'[3]NFL'!Z5</f>
        <v>0</v>
      </c>
      <c r="AB104" s="51">
        <f>+'[3]NFL'!AA5</f>
        <v>0</v>
      </c>
      <c r="AC104" s="52">
        <f>+'[3]NFL'!AB5</f>
        <v>0</v>
      </c>
      <c r="AE104" s="68">
        <f>+'[3]NFL'!AC5</f>
        <v>0</v>
      </c>
      <c r="AF104" s="69">
        <f>+'[3]NFL'!AD5</f>
        <v>1</v>
      </c>
      <c r="AG104" s="70">
        <f>+'[3]NFL'!AE5</f>
        <v>0</v>
      </c>
      <c r="AI104" s="46" t="str">
        <f aca="true" t="shared" si="1" ref="AI104:AI118">+H104</f>
        <v>Chicago</v>
      </c>
      <c r="AJ104" s="50">
        <f>+'[3]NFL'!AG5</f>
        <v>0</v>
      </c>
      <c r="AK104" s="51">
        <f>+'[3]NFL'!AH5</f>
        <v>0</v>
      </c>
      <c r="AL104" s="51">
        <f>+'[3]NFL'!AI5</f>
        <v>0</v>
      </c>
      <c r="AM104" s="50">
        <f>+'[3]NFL'!AJ5</f>
        <v>0</v>
      </c>
      <c r="AN104" s="51">
        <f>+'[3]NFL'!AK5</f>
        <v>0</v>
      </c>
      <c r="AO104" s="52">
        <f>+'[3]NFL'!AL5</f>
        <v>0</v>
      </c>
      <c r="AP104" s="56">
        <f>+'[1]NFL'!BH5</f>
        <v>19.69</v>
      </c>
      <c r="AQ104" s="4">
        <f>+'[1]NFL'!BI5</f>
        <v>20.87</v>
      </c>
    </row>
    <row r="105" spans="1:43" ht="15.75">
      <c r="A105" s="39">
        <f>+'[2]NFL'!A6</f>
        <v>1</v>
      </c>
      <c r="B105" s="40" t="s">
        <v>29</v>
      </c>
      <c r="C105" s="41">
        <f>+'[3]NFL'!B6</f>
        <v>41161</v>
      </c>
      <c r="D105" s="42">
        <f>+'[3]NFL'!C6</f>
        <v>0.5416666666666666</v>
      </c>
      <c r="E105" s="57" t="str">
        <f>+'[3]NFL'!D6</f>
        <v>Fox</v>
      </c>
      <c r="F105" s="43" t="str">
        <f>+'[3]NFL'!E6</f>
        <v>Philadelphia </v>
      </c>
      <c r="G105" s="44" t="str">
        <f>VLOOKUP(+F105,'[2]NFL'!$C$394:$D$425,2,FALSE)</f>
        <v>NFCE</v>
      </c>
      <c r="H105" s="43" t="str">
        <f>+'[3]NFL'!F6</f>
        <v>Cleveland</v>
      </c>
      <c r="I105" s="44" t="str">
        <f>VLOOKUP(+H105,'[2]NFL'!$C$394:$D$425,2,FALSE)</f>
        <v>AFCN</v>
      </c>
      <c r="J105" s="72" t="str">
        <f>+'[1]NFL'!G6</f>
        <v>Philadelphia </v>
      </c>
      <c r="K105" s="74" t="str">
        <f>+'[1]NFL'!H6</f>
        <v>Cleveland</v>
      </c>
      <c r="L105" s="59">
        <f>+'[1]NFL'!I6</f>
        <v>7.5</v>
      </c>
      <c r="M105" s="110">
        <f>+'[1]NFL'!J6</f>
        <v>43.5</v>
      </c>
      <c r="N105" s="59" t="str">
        <f>+'[1]NFL'!Q6</f>
        <v>Philadelphia </v>
      </c>
      <c r="O105" s="110">
        <f>'[1]NFL'!BJ6</f>
        <v>0</v>
      </c>
      <c r="P105" s="59">
        <f>'[1]NFL'!AB6</f>
        <v>0</v>
      </c>
      <c r="Q105" s="45"/>
      <c r="S105" s="47"/>
      <c r="U105" s="47"/>
      <c r="W105" s="46" t="str">
        <f t="shared" si="0"/>
        <v>Philadelphia </v>
      </c>
      <c r="X105" s="50">
        <f>+'[3]NFL'!W6</f>
        <v>0</v>
      </c>
      <c r="Y105" s="51">
        <f>+'[3]NFL'!X6</f>
        <v>0</v>
      </c>
      <c r="Z105" s="51">
        <f>+'[3]NFL'!Y6</f>
        <v>0</v>
      </c>
      <c r="AA105" s="50">
        <f>+'[3]NFL'!Z6</f>
        <v>0</v>
      </c>
      <c r="AB105" s="51">
        <f>+'[3]NFL'!AA6</f>
        <v>0</v>
      </c>
      <c r="AC105" s="52">
        <f>+'[3]NFL'!AB6</f>
        <v>0</v>
      </c>
      <c r="AE105" s="68">
        <f>+'[3]NFL'!AC6</f>
        <v>1</v>
      </c>
      <c r="AF105" s="69">
        <f>+'[3]NFL'!AD6</f>
        <v>0</v>
      </c>
      <c r="AG105" s="70">
        <f>+'[3]NFL'!AE6</f>
        <v>0</v>
      </c>
      <c r="AI105" s="46" t="str">
        <f t="shared" si="1"/>
        <v>Cleveland</v>
      </c>
      <c r="AJ105" s="50">
        <f>+'[3]NFL'!AG6</f>
        <v>0</v>
      </c>
      <c r="AK105" s="51">
        <f>+'[3]NFL'!AH6</f>
        <v>0</v>
      </c>
      <c r="AL105" s="51">
        <f>+'[3]NFL'!AI6</f>
        <v>0</v>
      </c>
      <c r="AM105" s="50">
        <f>+'[3]NFL'!AJ6</f>
        <v>0</v>
      </c>
      <c r="AN105" s="51">
        <f>+'[3]NFL'!AK6</f>
        <v>0</v>
      </c>
      <c r="AO105" s="52">
        <f>+'[3]NFL'!AL6</f>
        <v>0</v>
      </c>
      <c r="AP105" s="56">
        <f>+'[1]NFL'!BH6</f>
        <v>25.28</v>
      </c>
      <c r="AQ105" s="4">
        <f>+'[1]NFL'!BI6</f>
        <v>16.51</v>
      </c>
    </row>
    <row r="106" spans="1:43" ht="15.75">
      <c r="A106" s="39">
        <f>+'[2]NFL'!A7</f>
        <v>1</v>
      </c>
      <c r="B106" s="40" t="s">
        <v>29</v>
      </c>
      <c r="C106" s="41">
        <f>+'[3]NFL'!B7</f>
        <v>41161</v>
      </c>
      <c r="D106" s="42">
        <f>+'[3]NFL'!C7</f>
        <v>0.5416666666666666</v>
      </c>
      <c r="E106" s="57" t="str">
        <f>+'[3]NFL'!D7</f>
        <v>CBS</v>
      </c>
      <c r="F106" s="43" t="str">
        <f>+'[3]NFL'!E7</f>
        <v>New England</v>
      </c>
      <c r="G106" s="44" t="str">
        <f>VLOOKUP(+F106,'[2]NFL'!$C$394:$D$425,2,FALSE)</f>
        <v>AFCE</v>
      </c>
      <c r="H106" s="43" t="str">
        <f>+'[3]NFL'!F7</f>
        <v>Tennessee</v>
      </c>
      <c r="I106" s="44" t="str">
        <f>VLOOKUP(+H106,'[2]NFL'!$C$394:$D$425,2,FALSE)</f>
        <v>AFCS</v>
      </c>
      <c r="J106" s="72" t="str">
        <f>+'[1]NFL'!G7</f>
        <v>New England</v>
      </c>
      <c r="K106" s="74" t="str">
        <f>+'[1]NFL'!H7</f>
        <v>Tennessee</v>
      </c>
      <c r="L106" s="59">
        <f>+'[1]NFL'!I7</f>
        <v>5</v>
      </c>
      <c r="M106" s="110">
        <f>+'[1]NFL'!J7</f>
        <v>47</v>
      </c>
      <c r="N106" s="59" t="str">
        <f>+'[1]NFL'!Q7</f>
        <v>New England</v>
      </c>
      <c r="O106" s="110">
        <f>'[1]NFL'!BJ7</f>
        <v>0</v>
      </c>
      <c r="P106" s="59">
        <f>'[1]NFL'!AB7</f>
        <v>0</v>
      </c>
      <c r="Q106" s="45"/>
      <c r="S106" s="47"/>
      <c r="U106" s="47"/>
      <c r="W106" s="46" t="str">
        <f t="shared" si="0"/>
        <v>New England</v>
      </c>
      <c r="X106" s="50">
        <f>+'[3]NFL'!W7</f>
        <v>0</v>
      </c>
      <c r="Y106" s="51">
        <f>+'[3]NFL'!X7</f>
        <v>0</v>
      </c>
      <c r="Z106" s="51">
        <f>+'[3]NFL'!Y7</f>
        <v>0</v>
      </c>
      <c r="AA106" s="50">
        <f>+'[3]NFL'!Z7</f>
        <v>0</v>
      </c>
      <c r="AB106" s="51">
        <f>+'[3]NFL'!AA7</f>
        <v>0</v>
      </c>
      <c r="AC106" s="52">
        <f>+'[3]NFL'!AB7</f>
        <v>0</v>
      </c>
      <c r="AE106" s="68">
        <f>+'[3]NFL'!AC7</f>
        <v>2</v>
      </c>
      <c r="AF106" s="69">
        <f>+'[3]NFL'!AD7</f>
        <v>0</v>
      </c>
      <c r="AG106" s="70">
        <f>+'[3]NFL'!AE7</f>
        <v>0</v>
      </c>
      <c r="AI106" s="46" t="str">
        <f t="shared" si="1"/>
        <v>Tennessee</v>
      </c>
      <c r="AJ106" s="50">
        <f>+'[3]NFL'!AG7</f>
        <v>0</v>
      </c>
      <c r="AK106" s="51">
        <f>+'[3]NFL'!AH7</f>
        <v>0</v>
      </c>
      <c r="AL106" s="51">
        <f>+'[3]NFL'!AI7</f>
        <v>0</v>
      </c>
      <c r="AM106" s="50">
        <f>+'[3]NFL'!AJ7</f>
        <v>0</v>
      </c>
      <c r="AN106" s="51">
        <f>+'[3]NFL'!AK7</f>
        <v>0</v>
      </c>
      <c r="AO106" s="52">
        <f>+'[3]NFL'!AL7</f>
        <v>0</v>
      </c>
      <c r="AP106" s="56">
        <f>+'[1]NFL'!BH7</f>
        <v>27.76</v>
      </c>
      <c r="AQ106" s="4">
        <f>+'[1]NFL'!BI7</f>
        <v>21.17</v>
      </c>
    </row>
    <row r="107" spans="1:43" ht="15.75">
      <c r="A107" s="39">
        <f>+'[2]NFL'!A8</f>
        <v>1</v>
      </c>
      <c r="B107" s="40" t="s">
        <v>29</v>
      </c>
      <c r="C107" s="41">
        <f>+'[3]NFL'!B8</f>
        <v>41161</v>
      </c>
      <c r="D107" s="42">
        <f>+'[3]NFL'!C8</f>
        <v>0.5416666666666666</v>
      </c>
      <c r="E107" s="57" t="str">
        <f>+'[3]NFL'!D8</f>
        <v>Fox</v>
      </c>
      <c r="F107" s="43" t="str">
        <f>+'[3]NFL'!E8</f>
        <v>Atlanta</v>
      </c>
      <c r="G107" s="44" t="str">
        <f>VLOOKUP(+F107,'[2]NFL'!$C$394:$D$425,2,FALSE)</f>
        <v>NFCS</v>
      </c>
      <c r="H107" s="43" t="str">
        <f>+'[3]NFL'!F8</f>
        <v>Kansas City</v>
      </c>
      <c r="I107" s="44" t="str">
        <f>VLOOKUP(+H107,'[2]NFL'!$C$394:$D$425,2,FALSE)</f>
        <v>AFCW</v>
      </c>
      <c r="J107" s="72" t="str">
        <f>+'[1]NFL'!G8</f>
        <v>Atlanta</v>
      </c>
      <c r="K107" s="74" t="str">
        <f>+'[1]NFL'!H8</f>
        <v>Kansas City</v>
      </c>
      <c r="L107" s="59">
        <f>+'[1]NFL'!I8</f>
        <v>2.5</v>
      </c>
      <c r="M107" s="110">
        <f>+'[1]NFL'!J8</f>
        <v>43.5</v>
      </c>
      <c r="N107" s="59" t="str">
        <f>+'[1]NFL'!Q8</f>
        <v>Atlanta</v>
      </c>
      <c r="O107" s="110">
        <f>'[1]NFL'!BJ8</f>
        <v>0</v>
      </c>
      <c r="P107" s="59">
        <f>'[1]NFL'!AB8</f>
        <v>0</v>
      </c>
      <c r="Q107" s="45"/>
      <c r="S107" s="47"/>
      <c r="U107" s="47"/>
      <c r="W107" s="46" t="str">
        <f t="shared" si="0"/>
        <v>Atlanta</v>
      </c>
      <c r="X107" s="50">
        <f>+'[3]NFL'!W8</f>
        <v>0</v>
      </c>
      <c r="Y107" s="51">
        <f>+'[3]NFL'!X8</f>
        <v>0</v>
      </c>
      <c r="Z107" s="51">
        <f>+'[3]NFL'!Y8</f>
        <v>0</v>
      </c>
      <c r="AA107" s="50">
        <f>+'[3]NFL'!Z8</f>
        <v>0</v>
      </c>
      <c r="AB107" s="51">
        <f>+'[3]NFL'!AA8</f>
        <v>0</v>
      </c>
      <c r="AC107" s="52">
        <f>+'[3]NFL'!AB8</f>
        <v>0</v>
      </c>
      <c r="AE107" s="68">
        <f>+'[3]NFL'!AC8</f>
        <v>1</v>
      </c>
      <c r="AF107" s="69">
        <f>+'[3]NFL'!AD8</f>
        <v>0</v>
      </c>
      <c r="AG107" s="70">
        <f>+'[3]NFL'!AE8</f>
        <v>0</v>
      </c>
      <c r="AI107" s="46" t="str">
        <f t="shared" si="1"/>
        <v>Kansas City</v>
      </c>
      <c r="AJ107" s="50">
        <f>+'[3]NFL'!AG8</f>
        <v>0</v>
      </c>
      <c r="AK107" s="51">
        <f>+'[3]NFL'!AH8</f>
        <v>0</v>
      </c>
      <c r="AL107" s="51">
        <f>+'[3]NFL'!AI8</f>
        <v>0</v>
      </c>
      <c r="AM107" s="50">
        <f>+'[3]NFL'!AJ8</f>
        <v>0</v>
      </c>
      <c r="AN107" s="51">
        <f>+'[3]NFL'!AK8</f>
        <v>0</v>
      </c>
      <c r="AO107" s="52">
        <f>+'[3]NFL'!AL8</f>
        <v>0</v>
      </c>
      <c r="AP107" s="56">
        <f>+'[1]NFL'!BH8</f>
        <v>19.91</v>
      </c>
      <c r="AQ107" s="4">
        <f>+'[1]NFL'!BI8</f>
        <v>14</v>
      </c>
    </row>
    <row r="108" spans="1:43" ht="15.75">
      <c r="A108" s="39">
        <f>+'[2]NFL'!A9</f>
        <v>1</v>
      </c>
      <c r="B108" s="40" t="s">
        <v>29</v>
      </c>
      <c r="C108" s="41">
        <f>+'[3]NFL'!B9</f>
        <v>41161</v>
      </c>
      <c r="D108" s="42">
        <f>+'[3]NFL'!C9</f>
        <v>0.5416666666666666</v>
      </c>
      <c r="E108" s="57" t="str">
        <f>+'[3]NFL'!D9</f>
        <v>CBS</v>
      </c>
      <c r="F108" s="43" t="str">
        <f>+'[3]NFL'!E9</f>
        <v>Jacksonville</v>
      </c>
      <c r="G108" s="44" t="str">
        <f>VLOOKUP(+F108,'[2]NFL'!$C$394:$D$425,2,FALSE)</f>
        <v>AFCS</v>
      </c>
      <c r="H108" s="43" t="str">
        <f>+'[3]NFL'!F9</f>
        <v>Minnesota</v>
      </c>
      <c r="I108" s="44" t="str">
        <f>VLOOKUP(+H108,'[2]NFL'!$C$394:$D$425,2,FALSE)</f>
        <v>NFCN</v>
      </c>
      <c r="J108" s="72" t="str">
        <f>+'[1]NFL'!G9</f>
        <v>Minnesota</v>
      </c>
      <c r="K108" s="74" t="str">
        <f>+'[1]NFL'!H9</f>
        <v>Jacksonville</v>
      </c>
      <c r="L108" s="59">
        <f>+'[1]NFL'!I9</f>
        <v>3.5</v>
      </c>
      <c r="M108" s="110">
        <f>+'[1]NFL'!J9</f>
        <v>38</v>
      </c>
      <c r="N108" s="59" t="str">
        <f>+'[1]NFL'!Q9</f>
        <v>Minnesota</v>
      </c>
      <c r="O108" s="110">
        <f>'[1]NFL'!BJ9</f>
        <v>0</v>
      </c>
      <c r="P108" s="59">
        <f>'[1]NFL'!AB9</f>
        <v>0</v>
      </c>
      <c r="Q108" s="45"/>
      <c r="S108" s="47"/>
      <c r="U108" s="47"/>
      <c r="W108" s="46" t="str">
        <f t="shared" si="0"/>
        <v>Jacksonville</v>
      </c>
      <c r="X108" s="50">
        <f>+'[3]NFL'!W9</f>
        <v>0</v>
      </c>
      <c r="Y108" s="51">
        <f>+'[3]NFL'!X9</f>
        <v>0</v>
      </c>
      <c r="Z108" s="51">
        <f>+'[3]NFL'!Y9</f>
        <v>0</v>
      </c>
      <c r="AA108" s="50">
        <f>+'[3]NFL'!Z9</f>
        <v>0</v>
      </c>
      <c r="AB108" s="51">
        <f>+'[3]NFL'!AA9</f>
        <v>0</v>
      </c>
      <c r="AC108" s="52">
        <f>+'[3]NFL'!AB9</f>
        <v>0</v>
      </c>
      <c r="AE108" s="68">
        <f>+'[3]NFL'!AC9</f>
        <v>0</v>
      </c>
      <c r="AF108" s="69">
        <f>+'[3]NFL'!AD9</f>
        <v>1</v>
      </c>
      <c r="AG108" s="70">
        <f>+'[3]NFL'!AE9</f>
        <v>0</v>
      </c>
      <c r="AI108" s="46" t="str">
        <f t="shared" si="1"/>
        <v>Minnesota</v>
      </c>
      <c r="AJ108" s="50">
        <f>+'[3]NFL'!AG9</f>
        <v>0</v>
      </c>
      <c r="AK108" s="51">
        <f>+'[3]NFL'!AH9</f>
        <v>0</v>
      </c>
      <c r="AL108" s="51">
        <f>+'[3]NFL'!AI9</f>
        <v>0</v>
      </c>
      <c r="AM108" s="50">
        <f>+'[3]NFL'!AJ9</f>
        <v>0</v>
      </c>
      <c r="AN108" s="51">
        <f>+'[3]NFL'!AK9</f>
        <v>0</v>
      </c>
      <c r="AO108" s="52">
        <f>+'[3]NFL'!AL9</f>
        <v>0</v>
      </c>
      <c r="AP108" s="56">
        <f>+'[1]NFL'!BH9</f>
        <v>15.68</v>
      </c>
      <c r="AQ108" s="4">
        <f>+'[1]NFL'!BI9</f>
        <v>19.08</v>
      </c>
    </row>
    <row r="109" spans="1:43" ht="15.75">
      <c r="A109" s="39">
        <f>+'[2]NFL'!A10</f>
        <v>1</v>
      </c>
      <c r="B109" s="40" t="s">
        <v>29</v>
      </c>
      <c r="C109" s="41">
        <f>+'[3]NFL'!B10</f>
        <v>41161</v>
      </c>
      <c r="D109" s="42">
        <f>+'[3]NFL'!C10</f>
        <v>0.5416666666666666</v>
      </c>
      <c r="E109" s="57" t="str">
        <f>+'[3]NFL'!D10</f>
        <v>Fox</v>
      </c>
      <c r="F109" s="43" t="str">
        <f>+'[3]NFL'!E10</f>
        <v>Washington</v>
      </c>
      <c r="G109" s="44" t="str">
        <f>VLOOKUP(+F109,'[2]NFL'!$C$394:$D$425,2,FALSE)</f>
        <v>NFCE</v>
      </c>
      <c r="H109" s="43" t="str">
        <f>+'[3]NFL'!F10</f>
        <v>New Orleans</v>
      </c>
      <c r="I109" s="44" t="str">
        <f>VLOOKUP(+H109,'[2]NFL'!$C$394:$D$425,2,FALSE)</f>
        <v>NFCS</v>
      </c>
      <c r="J109" s="72" t="str">
        <f>+'[1]NFL'!G10</f>
        <v>New Orleans</v>
      </c>
      <c r="K109" s="74" t="str">
        <f>+'[1]NFL'!H10</f>
        <v>Washington</v>
      </c>
      <c r="L109" s="59">
        <f>+'[1]NFL'!I10</f>
        <v>7</v>
      </c>
      <c r="M109" s="110">
        <f>+'[1]NFL'!J10</f>
        <v>50</v>
      </c>
      <c r="N109" s="59" t="str">
        <f>+'[1]NFL'!Q10</f>
        <v>Washington</v>
      </c>
      <c r="O109" s="110">
        <f>'[1]NFL'!BJ10</f>
        <v>0</v>
      </c>
      <c r="P109" s="59">
        <f>'[1]NFL'!AB10</f>
        <v>0</v>
      </c>
      <c r="Q109" s="45"/>
      <c r="S109" s="47"/>
      <c r="U109" s="47"/>
      <c r="W109" s="46" t="str">
        <f t="shared" si="0"/>
        <v>Washington</v>
      </c>
      <c r="X109" s="50">
        <f>+'[3]NFL'!W10</f>
        <v>0</v>
      </c>
      <c r="Y109" s="51">
        <f>+'[3]NFL'!X10</f>
        <v>0</v>
      </c>
      <c r="Z109" s="51">
        <f>+'[3]NFL'!Y10</f>
        <v>0</v>
      </c>
      <c r="AA109" s="50">
        <f>+'[3]NFL'!Z10</f>
        <v>0</v>
      </c>
      <c r="AB109" s="51">
        <f>+'[3]NFL'!AA10</f>
        <v>0</v>
      </c>
      <c r="AC109" s="52">
        <f>+'[3]NFL'!AB10</f>
        <v>0</v>
      </c>
      <c r="AE109" s="68">
        <f>+'[3]NFL'!AC10</f>
        <v>3</v>
      </c>
      <c r="AF109" s="69">
        <f>+'[3]NFL'!AD10</f>
        <v>0</v>
      </c>
      <c r="AG109" s="70">
        <f>+'[3]NFL'!AE10</f>
        <v>0</v>
      </c>
      <c r="AI109" s="46" t="str">
        <f t="shared" si="1"/>
        <v>New Orleans</v>
      </c>
      <c r="AJ109" s="50">
        <f>+'[3]NFL'!AG10</f>
        <v>0</v>
      </c>
      <c r="AK109" s="51">
        <f>+'[3]NFL'!AH10</f>
        <v>0</v>
      </c>
      <c r="AL109" s="51">
        <f>+'[3]NFL'!AI10</f>
        <v>0</v>
      </c>
      <c r="AM109" s="50">
        <f>+'[3]NFL'!AJ10</f>
        <v>0</v>
      </c>
      <c r="AN109" s="51">
        <f>+'[3]NFL'!AK10</f>
        <v>0</v>
      </c>
      <c r="AO109" s="52">
        <f>+'[3]NFL'!AL10</f>
        <v>0</v>
      </c>
      <c r="AP109" s="56">
        <f>+'[1]NFL'!BH10</f>
        <v>18.48</v>
      </c>
      <c r="AQ109" s="4">
        <f>+'[1]NFL'!BI10</f>
        <v>25.26</v>
      </c>
    </row>
    <row r="110" spans="1:43" ht="15.75">
      <c r="A110" s="39">
        <f>+'[2]NFL'!A11</f>
        <v>1</v>
      </c>
      <c r="B110" s="40" t="s">
        <v>29</v>
      </c>
      <c r="C110" s="41">
        <f>+'[3]NFL'!B11</f>
        <v>41161</v>
      </c>
      <c r="D110" s="42">
        <f>+'[3]NFL'!C11</f>
        <v>0.5416666666666666</v>
      </c>
      <c r="E110" s="57" t="str">
        <f>+'[3]NFL'!D11</f>
        <v>CBS</v>
      </c>
      <c r="F110" s="43" t="str">
        <f>+'[3]NFL'!E11</f>
        <v>Buffalo</v>
      </c>
      <c r="G110" s="44" t="str">
        <f>VLOOKUP(+F110,'[2]NFL'!$C$394:$D$425,2,FALSE)</f>
        <v>AFCE</v>
      </c>
      <c r="H110" s="43" t="str">
        <f>+'[3]NFL'!F11</f>
        <v>NY Jets</v>
      </c>
      <c r="I110" s="44" t="str">
        <f>VLOOKUP(+H110,'[2]NFL'!$C$394:$D$425,2,FALSE)</f>
        <v>AFCE</v>
      </c>
      <c r="J110" s="72" t="str">
        <f>+'[1]NFL'!G11</f>
        <v>NY Jets</v>
      </c>
      <c r="K110" s="74" t="str">
        <f>+'[1]NFL'!H11</f>
        <v>Buffalo</v>
      </c>
      <c r="L110" s="59">
        <f>+'[1]NFL'!I11</f>
        <v>2.5</v>
      </c>
      <c r="M110" s="110">
        <f>+'[1]NFL'!J11</f>
        <v>39</v>
      </c>
      <c r="N110" s="59" t="str">
        <f>+'[1]NFL'!Q11</f>
        <v>Buffalo</v>
      </c>
      <c r="O110" s="110">
        <f>'[1]NFL'!BJ11</f>
        <v>0</v>
      </c>
      <c r="P110" s="59" t="str">
        <f>'[1]NFL'!AB11</f>
        <v>U</v>
      </c>
      <c r="Q110" s="45"/>
      <c r="S110" s="47"/>
      <c r="U110" s="47"/>
      <c r="W110" s="46" t="str">
        <f t="shared" si="0"/>
        <v>Buffalo</v>
      </c>
      <c r="X110" s="50">
        <f>+'[3]NFL'!W11</f>
        <v>0</v>
      </c>
      <c r="Y110" s="51">
        <f>+'[3]NFL'!X11</f>
        <v>0</v>
      </c>
      <c r="Z110" s="51">
        <f>+'[3]NFL'!Y11</f>
        <v>0</v>
      </c>
      <c r="AA110" s="50">
        <f>+'[3]NFL'!Z11</f>
        <v>0</v>
      </c>
      <c r="AB110" s="51">
        <f>+'[3]NFL'!AA11</f>
        <v>0</v>
      </c>
      <c r="AC110" s="52">
        <f>+'[3]NFL'!AB11</f>
        <v>0</v>
      </c>
      <c r="AE110" s="68">
        <f>+'[3]NFL'!AC11</f>
        <v>7</v>
      </c>
      <c r="AF110" s="69">
        <f>+'[3]NFL'!AD11</f>
        <v>7</v>
      </c>
      <c r="AG110" s="70">
        <f>+'[3]NFL'!AE11</f>
        <v>0</v>
      </c>
      <c r="AI110" s="46" t="str">
        <f t="shared" si="1"/>
        <v>NY Jets</v>
      </c>
      <c r="AJ110" s="50">
        <f>+'[3]NFL'!AG11</f>
        <v>0</v>
      </c>
      <c r="AK110" s="51">
        <f>+'[3]NFL'!AH11</f>
        <v>0</v>
      </c>
      <c r="AL110" s="51">
        <f>+'[3]NFL'!AI11</f>
        <v>0</v>
      </c>
      <c r="AM110" s="50">
        <f>+'[3]NFL'!AJ11</f>
        <v>0</v>
      </c>
      <c r="AN110" s="51">
        <f>+'[3]NFL'!AK11</f>
        <v>0</v>
      </c>
      <c r="AO110" s="52">
        <f>+'[3]NFL'!AL11</f>
        <v>0</v>
      </c>
      <c r="AP110" s="56">
        <f>+'[1]NFL'!BH11</f>
        <v>16.5</v>
      </c>
      <c r="AQ110" s="4">
        <f>+'[1]NFL'!BI11</f>
        <v>20.96</v>
      </c>
    </row>
    <row r="111" spans="1:43" ht="15.75">
      <c r="A111" s="39">
        <f>+'[2]NFL'!A12</f>
        <v>1</v>
      </c>
      <c r="B111" s="40" t="s">
        <v>29</v>
      </c>
      <c r="C111" s="41">
        <f>+'[3]NFL'!B12</f>
        <v>41161</v>
      </c>
      <c r="D111" s="42">
        <f>+'[3]NFL'!C12</f>
        <v>0.5416666666666666</v>
      </c>
      <c r="E111" s="57" t="str">
        <f>+'[3]NFL'!D12</f>
        <v>Fox</v>
      </c>
      <c r="F111" s="43" t="str">
        <f>+'[3]NFL'!E12</f>
        <v>St Louis</v>
      </c>
      <c r="G111" s="44" t="str">
        <f>VLOOKUP(+F111,'[2]NFL'!$C$394:$D$425,2,FALSE)</f>
        <v>NFCW</v>
      </c>
      <c r="H111" s="43" t="str">
        <f>+'[3]NFL'!F12</f>
        <v>Detroit</v>
      </c>
      <c r="I111" s="44" t="str">
        <f>VLOOKUP(+H111,'[2]NFL'!$C$394:$D$425,2,FALSE)</f>
        <v>NFCN</v>
      </c>
      <c r="J111" s="72" t="str">
        <f>+'[1]NFL'!G12</f>
        <v>Detroit</v>
      </c>
      <c r="K111" s="74" t="str">
        <f>+'[1]NFL'!H12</f>
        <v>St Louis</v>
      </c>
      <c r="L111" s="59">
        <f>+'[1]NFL'!I12</f>
        <v>6.5</v>
      </c>
      <c r="M111" s="110">
        <f>+'[1]NFL'!J12</f>
        <v>45.5</v>
      </c>
      <c r="N111" s="59" t="str">
        <f>+'[1]NFL'!Q12</f>
        <v>Detroit</v>
      </c>
      <c r="O111" s="110">
        <f>'[1]NFL'!BJ12</f>
        <v>0</v>
      </c>
      <c r="P111" s="59">
        <f>'[1]NFL'!AB12</f>
        <v>0</v>
      </c>
      <c r="Q111" s="45"/>
      <c r="S111" s="47"/>
      <c r="U111" s="47"/>
      <c r="W111" s="46" t="str">
        <f t="shared" si="0"/>
        <v>St Louis</v>
      </c>
      <c r="X111" s="50">
        <f>+'[3]NFL'!W12</f>
        <v>0</v>
      </c>
      <c r="Y111" s="51">
        <f>+'[3]NFL'!X12</f>
        <v>0</v>
      </c>
      <c r="Z111" s="51">
        <f>+'[3]NFL'!Y12</f>
        <v>0</v>
      </c>
      <c r="AA111" s="50">
        <f>+'[3]NFL'!Z12</f>
        <v>0</v>
      </c>
      <c r="AB111" s="51">
        <f>+'[3]NFL'!AA12</f>
        <v>0</v>
      </c>
      <c r="AC111" s="52">
        <f>+'[3]NFL'!AB12</f>
        <v>0</v>
      </c>
      <c r="AE111" s="68">
        <f>+'[3]NFL'!AC12</f>
        <v>2</v>
      </c>
      <c r="AF111" s="69">
        <f>+'[3]NFL'!AD12</f>
        <v>1</v>
      </c>
      <c r="AG111" s="70">
        <f>+'[3]NFL'!AE12</f>
        <v>0</v>
      </c>
      <c r="AI111" s="46" t="str">
        <f t="shared" si="1"/>
        <v>Detroit</v>
      </c>
      <c r="AJ111" s="50">
        <f>+'[3]NFL'!AG12</f>
        <v>0</v>
      </c>
      <c r="AK111" s="51">
        <f>+'[3]NFL'!AH12</f>
        <v>0</v>
      </c>
      <c r="AL111" s="51">
        <f>+'[3]NFL'!AI12</f>
        <v>0</v>
      </c>
      <c r="AM111" s="50">
        <f>+'[3]NFL'!AJ12</f>
        <v>0</v>
      </c>
      <c r="AN111" s="51">
        <f>+'[3]NFL'!AK12</f>
        <v>0</v>
      </c>
      <c r="AO111" s="52">
        <f>+'[3]NFL'!AL12</f>
        <v>0</v>
      </c>
      <c r="AP111" s="56">
        <f>+'[1]NFL'!BH12</f>
        <v>10.82</v>
      </c>
      <c r="AQ111" s="4">
        <f>+'[1]NFL'!BI12</f>
        <v>18.95</v>
      </c>
    </row>
    <row r="112" spans="1:43" ht="15.75">
      <c r="A112" s="39">
        <f>+'[2]NFL'!A13</f>
        <v>1</v>
      </c>
      <c r="B112" s="40" t="s">
        <v>29</v>
      </c>
      <c r="C112" s="41">
        <f>+'[3]NFL'!B13</f>
        <v>41161</v>
      </c>
      <c r="D112" s="42">
        <f>+'[3]NFL'!C13</f>
        <v>0.5416666666666666</v>
      </c>
      <c r="E112" s="57" t="str">
        <f>+'[3]NFL'!D13</f>
        <v>CBS</v>
      </c>
      <c r="F112" s="43" t="str">
        <f>+'[3]NFL'!E13</f>
        <v>Miami</v>
      </c>
      <c r="G112" s="44" t="str">
        <f>VLOOKUP(+F112,'[2]NFL'!$C$394:$D$425,2,FALSE)</f>
        <v>AFCE</v>
      </c>
      <c r="H112" s="43" t="str">
        <f>+'[3]NFL'!F13</f>
        <v>Houston</v>
      </c>
      <c r="I112" s="44" t="str">
        <f>VLOOKUP(+H112,'[2]NFL'!$C$394:$D$425,2,FALSE)</f>
        <v>AFCS</v>
      </c>
      <c r="J112" s="72" t="str">
        <f>+'[1]NFL'!G13</f>
        <v>Houston</v>
      </c>
      <c r="K112" s="74" t="str">
        <f>+'[1]NFL'!H13</f>
        <v>Miami</v>
      </c>
      <c r="L112" s="59">
        <f>+'[1]NFL'!I13</f>
        <v>11</v>
      </c>
      <c r="M112" s="110">
        <f>+'[1]NFL'!J13</f>
        <v>42.5</v>
      </c>
      <c r="N112" s="59" t="str">
        <f>+'[1]NFL'!Q13</f>
        <v>Houston</v>
      </c>
      <c r="O112" s="110" t="str">
        <f>'[1]NFL'!BJ13</f>
        <v>X</v>
      </c>
      <c r="P112" s="59" t="str">
        <f>'[1]NFL'!AB13</f>
        <v>U</v>
      </c>
      <c r="Q112" s="45"/>
      <c r="S112" s="47"/>
      <c r="U112" s="47"/>
      <c r="W112" s="46" t="str">
        <f t="shared" si="0"/>
        <v>Miami</v>
      </c>
      <c r="X112" s="50">
        <f>+'[3]NFL'!W13</f>
        <v>0</v>
      </c>
      <c r="Y112" s="51">
        <f>+'[3]NFL'!X13</f>
        <v>0</v>
      </c>
      <c r="Z112" s="51">
        <f>+'[3]NFL'!Y13</f>
        <v>0</v>
      </c>
      <c r="AA112" s="50">
        <f>+'[3]NFL'!Z13</f>
        <v>0</v>
      </c>
      <c r="AB112" s="51">
        <f>+'[3]NFL'!AA13</f>
        <v>0</v>
      </c>
      <c r="AC112" s="52">
        <f>+'[3]NFL'!AB13</f>
        <v>0</v>
      </c>
      <c r="AE112" s="68">
        <f>+'[3]NFL'!AC13</f>
        <v>2</v>
      </c>
      <c r="AF112" s="69">
        <f>+'[3]NFL'!AD13</f>
        <v>3</v>
      </c>
      <c r="AG112" s="70">
        <f>+'[3]NFL'!AE13</f>
        <v>0</v>
      </c>
      <c r="AI112" s="46" t="str">
        <f t="shared" si="1"/>
        <v>Houston</v>
      </c>
      <c r="AJ112" s="50">
        <f>+'[3]NFL'!AG13</f>
        <v>0</v>
      </c>
      <c r="AK112" s="51">
        <f>+'[3]NFL'!AH13</f>
        <v>0</v>
      </c>
      <c r="AL112" s="51">
        <f>+'[3]NFL'!AI13</f>
        <v>0</v>
      </c>
      <c r="AM112" s="50">
        <f>+'[3]NFL'!AJ13</f>
        <v>0</v>
      </c>
      <c r="AN112" s="51">
        <f>+'[3]NFL'!AK13</f>
        <v>0</v>
      </c>
      <c r="AO112" s="52">
        <f>+'[3]NFL'!AL13</f>
        <v>0</v>
      </c>
      <c r="AP112" s="56">
        <f>+'[1]NFL'!BH13</f>
        <v>17.17</v>
      </c>
      <c r="AQ112" s="4">
        <f>+'[1]NFL'!BI13</f>
        <v>22.92</v>
      </c>
    </row>
    <row r="113" spans="1:43" ht="15.75">
      <c r="A113" s="39">
        <f>+'[2]NFL'!A14</f>
        <v>1</v>
      </c>
      <c r="B113" s="40" t="s">
        <v>29</v>
      </c>
      <c r="C113" s="41">
        <f>+'[3]NFL'!B14</f>
        <v>41161</v>
      </c>
      <c r="D113" s="42">
        <f>+'[3]NFL'!C14</f>
        <v>0.6770833333333334</v>
      </c>
      <c r="E113" s="57" t="str">
        <f>+'[3]NFL'!D14</f>
        <v>Fox</v>
      </c>
      <c r="F113" s="43" t="str">
        <f>+'[3]NFL'!E14</f>
        <v>San Francisco</v>
      </c>
      <c r="G113" s="44" t="str">
        <f>VLOOKUP(+F113,'[2]NFL'!$C$394:$D$425,2,FALSE)</f>
        <v>NFCW</v>
      </c>
      <c r="H113" s="43" t="str">
        <f>+'[3]NFL'!F14</f>
        <v>Green Bay</v>
      </c>
      <c r="I113" s="44" t="str">
        <f>VLOOKUP(+H113,'[2]NFL'!$C$394:$D$425,2,FALSE)</f>
        <v>NFCN</v>
      </c>
      <c r="J113" s="72" t="str">
        <f>+'[1]NFL'!G14</f>
        <v>Green Bay</v>
      </c>
      <c r="K113" s="74" t="str">
        <f>+'[1]NFL'!H14</f>
        <v>San Francisco</v>
      </c>
      <c r="L113" s="59">
        <f>+'[1]NFL'!I14</f>
        <v>5</v>
      </c>
      <c r="M113" s="110">
        <f>+'[1]NFL'!J14</f>
        <v>46.5</v>
      </c>
      <c r="N113" s="59" t="str">
        <f>+'[1]NFL'!Q14</f>
        <v>Green Bay</v>
      </c>
      <c r="O113" s="110">
        <f>'[1]NFL'!BJ14</f>
        <v>0</v>
      </c>
      <c r="P113" s="59">
        <f>'[1]NFL'!AB14</f>
        <v>0</v>
      </c>
      <c r="Q113" s="45"/>
      <c r="S113" s="47"/>
      <c r="U113" s="47"/>
      <c r="W113" s="46" t="str">
        <f t="shared" si="0"/>
        <v>San Francisco</v>
      </c>
      <c r="X113" s="50">
        <f>+'[3]NFL'!W14</f>
        <v>0</v>
      </c>
      <c r="Y113" s="51">
        <f>+'[3]NFL'!X14</f>
        <v>0</v>
      </c>
      <c r="Z113" s="51">
        <f>+'[3]NFL'!Y14</f>
        <v>0</v>
      </c>
      <c r="AA113" s="50">
        <f>+'[3]NFL'!Z14</f>
        <v>0</v>
      </c>
      <c r="AB113" s="51">
        <f>+'[3]NFL'!AA14</f>
        <v>0</v>
      </c>
      <c r="AC113" s="52">
        <f>+'[3]NFL'!AB14</f>
        <v>0</v>
      </c>
      <c r="AE113" s="68">
        <f>+'[3]NFL'!AC14</f>
        <v>0</v>
      </c>
      <c r="AF113" s="69">
        <f>+'[3]NFL'!AD14</f>
        <v>2</v>
      </c>
      <c r="AG113" s="70">
        <f>+'[3]NFL'!AE14</f>
        <v>1</v>
      </c>
      <c r="AI113" s="46" t="str">
        <f t="shared" si="1"/>
        <v>Green Bay</v>
      </c>
      <c r="AJ113" s="50">
        <f>+'[3]NFL'!AG14</f>
        <v>0</v>
      </c>
      <c r="AK113" s="51">
        <f>+'[3]NFL'!AH14</f>
        <v>0</v>
      </c>
      <c r="AL113" s="51">
        <f>+'[3]NFL'!AI14</f>
        <v>0</v>
      </c>
      <c r="AM113" s="50">
        <f>+'[3]NFL'!AJ14</f>
        <v>0</v>
      </c>
      <c r="AN113" s="51">
        <f>+'[3]NFL'!AK14</f>
        <v>0</v>
      </c>
      <c r="AO113" s="52">
        <f>+'[3]NFL'!AL14</f>
        <v>0</v>
      </c>
      <c r="AP113" s="56">
        <f>+'[1]NFL'!BH14</f>
        <v>23.39</v>
      </c>
      <c r="AQ113" s="4">
        <f>+'[1]NFL'!BI14</f>
        <v>26.42</v>
      </c>
    </row>
    <row r="114" spans="1:43" ht="15.75">
      <c r="A114" s="39">
        <f>+'[2]NFL'!A15</f>
        <v>1</v>
      </c>
      <c r="B114" s="40" t="s">
        <v>29</v>
      </c>
      <c r="C114" s="41">
        <f>+'[3]NFL'!B15</f>
        <v>41161</v>
      </c>
      <c r="D114" s="42">
        <f>+'[3]NFL'!C15</f>
        <v>0.6770833333333334</v>
      </c>
      <c r="E114" s="57" t="str">
        <f>+'[3]NFL'!D15</f>
        <v>CBS</v>
      </c>
      <c r="F114" s="43" t="str">
        <f>+'[3]NFL'!E15</f>
        <v>Seattle</v>
      </c>
      <c r="G114" s="44" t="str">
        <f>VLOOKUP(+F114,'[2]NFL'!$C$394:$D$425,2,FALSE)</f>
        <v>NFCW</v>
      </c>
      <c r="H114" s="43" t="str">
        <f>+'[3]NFL'!F15</f>
        <v>Arizona</v>
      </c>
      <c r="I114" s="44" t="str">
        <f>VLOOKUP(+H114,'[2]NFL'!$C$394:$D$425,2,FALSE)</f>
        <v>NFCW</v>
      </c>
      <c r="J114" s="72" t="str">
        <f>+'[1]NFL'!G15</f>
        <v>Seattle</v>
      </c>
      <c r="K114" s="74" t="str">
        <f>+'[1]NFL'!H15</f>
        <v>Arizona</v>
      </c>
      <c r="L114" s="59">
        <f>+'[1]NFL'!I15</f>
        <v>2.5</v>
      </c>
      <c r="M114" s="110">
        <f>+'[1]NFL'!J15</f>
        <v>40.5</v>
      </c>
      <c r="N114" s="59" t="str">
        <f>+'[1]NFL'!Q15</f>
        <v>Seattle</v>
      </c>
      <c r="O114" s="110">
        <f>'[1]NFL'!BJ15</f>
        <v>0</v>
      </c>
      <c r="P114" s="59" t="str">
        <f>'[1]NFL'!AB15</f>
        <v>U</v>
      </c>
      <c r="Q114" s="45"/>
      <c r="S114" s="47"/>
      <c r="U114" s="47"/>
      <c r="W114" s="46" t="str">
        <f t="shared" si="0"/>
        <v>Seattle</v>
      </c>
      <c r="X114" s="50">
        <f>+'[3]NFL'!W15</f>
        <v>0</v>
      </c>
      <c r="Y114" s="51">
        <f>+'[3]NFL'!X15</f>
        <v>0</v>
      </c>
      <c r="Z114" s="51">
        <f>+'[3]NFL'!Y15</f>
        <v>0</v>
      </c>
      <c r="AA114" s="50">
        <f>+'[3]NFL'!Z15</f>
        <v>0</v>
      </c>
      <c r="AB114" s="51">
        <f>+'[3]NFL'!AA15</f>
        <v>0</v>
      </c>
      <c r="AC114" s="52">
        <f>+'[3]NFL'!AB15</f>
        <v>0</v>
      </c>
      <c r="AE114" s="68">
        <f>+'[3]NFL'!AC15</f>
        <v>7</v>
      </c>
      <c r="AF114" s="69">
        <f>+'[3]NFL'!AD15</f>
        <v>6</v>
      </c>
      <c r="AG114" s="70">
        <f>+'[3]NFL'!AE15</f>
        <v>1</v>
      </c>
      <c r="AI114" s="46" t="str">
        <f t="shared" si="1"/>
        <v>Arizona</v>
      </c>
      <c r="AJ114" s="50">
        <f>+'[3]NFL'!AG15</f>
        <v>0</v>
      </c>
      <c r="AK114" s="51">
        <f>+'[3]NFL'!AH15</f>
        <v>0</v>
      </c>
      <c r="AL114" s="51">
        <f>+'[3]NFL'!AI15</f>
        <v>0</v>
      </c>
      <c r="AM114" s="50">
        <f>+'[3]NFL'!AJ15</f>
        <v>0</v>
      </c>
      <c r="AN114" s="51">
        <f>+'[3]NFL'!AK15</f>
        <v>0</v>
      </c>
      <c r="AO114" s="52">
        <f>+'[3]NFL'!AL15</f>
        <v>0</v>
      </c>
      <c r="AP114" s="56">
        <f>+'[1]NFL'!BH15</f>
        <v>20.42</v>
      </c>
      <c r="AQ114" s="4">
        <f>+'[1]NFL'!BI15</f>
        <v>16.35</v>
      </c>
    </row>
    <row r="115" spans="1:43" ht="15.75">
      <c r="A115" s="39">
        <f>+'[2]NFL'!A16</f>
        <v>1</v>
      </c>
      <c r="B115" s="40" t="s">
        <v>29</v>
      </c>
      <c r="C115" s="41">
        <f>+'[3]NFL'!B16</f>
        <v>41161</v>
      </c>
      <c r="D115" s="42">
        <f>+'[3]NFL'!C16</f>
        <v>0.6770833333333334</v>
      </c>
      <c r="E115" s="57" t="str">
        <f>+'[3]NFL'!D16</f>
        <v>Fox</v>
      </c>
      <c r="F115" s="43" t="str">
        <f>+'[3]NFL'!E16</f>
        <v>Carolina</v>
      </c>
      <c r="G115" s="44" t="str">
        <f>VLOOKUP(+F115,'[2]NFL'!$C$394:$D$425,2,FALSE)</f>
        <v>NFCS</v>
      </c>
      <c r="H115" s="43" t="str">
        <f>+'[3]NFL'!F16</f>
        <v>Tampa Bay</v>
      </c>
      <c r="I115" s="44" t="str">
        <f>VLOOKUP(+H115,'[2]NFL'!$C$394:$D$425,2,FALSE)</f>
        <v>NFCS</v>
      </c>
      <c r="J115" s="72" t="str">
        <f>+'[1]NFL'!G16</f>
        <v>Carolina</v>
      </c>
      <c r="K115" s="74" t="str">
        <f>+'[1]NFL'!H16</f>
        <v>Tampa Bay</v>
      </c>
      <c r="L115" s="59">
        <f>+'[1]NFL'!I16</f>
        <v>2.5</v>
      </c>
      <c r="M115" s="110">
        <f>+'[1]NFL'!J16</f>
        <v>47</v>
      </c>
      <c r="N115" s="59" t="str">
        <f>+'[1]NFL'!Q16</f>
        <v>Carolina</v>
      </c>
      <c r="O115" s="110">
        <f>'[1]NFL'!BJ16</f>
        <v>0</v>
      </c>
      <c r="P115" s="59">
        <f>'[1]NFL'!AB16</f>
        <v>0</v>
      </c>
      <c r="Q115" s="45"/>
      <c r="S115" s="47"/>
      <c r="U115" s="47"/>
      <c r="W115" s="46" t="str">
        <f t="shared" si="0"/>
        <v>Carolina</v>
      </c>
      <c r="X115" s="50">
        <f>+'[3]NFL'!W16</f>
        <v>0</v>
      </c>
      <c r="Y115" s="51">
        <f>+'[3]NFL'!X16</f>
        <v>0</v>
      </c>
      <c r="Z115" s="51">
        <f>+'[3]NFL'!Y16</f>
        <v>0</v>
      </c>
      <c r="AA115" s="50">
        <f>+'[3]NFL'!Z16</f>
        <v>0</v>
      </c>
      <c r="AB115" s="51">
        <f>+'[3]NFL'!AA16</f>
        <v>0</v>
      </c>
      <c r="AC115" s="52">
        <f>+'[3]NFL'!AB16</f>
        <v>0</v>
      </c>
      <c r="AE115" s="68">
        <f>+'[3]NFL'!AC16</f>
        <v>8</v>
      </c>
      <c r="AF115" s="69">
        <f>+'[3]NFL'!AD16</f>
        <v>6</v>
      </c>
      <c r="AG115" s="70">
        <f>+'[3]NFL'!AE16</f>
        <v>0</v>
      </c>
      <c r="AI115" s="46" t="str">
        <f t="shared" si="1"/>
        <v>Tampa Bay</v>
      </c>
      <c r="AJ115" s="50">
        <f>+'[3]NFL'!AG16</f>
        <v>0</v>
      </c>
      <c r="AK115" s="51">
        <f>+'[3]NFL'!AH16</f>
        <v>0</v>
      </c>
      <c r="AL115" s="51">
        <f>+'[3]NFL'!AI16</f>
        <v>0</v>
      </c>
      <c r="AM115" s="50">
        <f>+'[3]NFL'!AJ16</f>
        <v>0</v>
      </c>
      <c r="AN115" s="51">
        <f>+'[3]NFL'!AK16</f>
        <v>0</v>
      </c>
      <c r="AO115" s="52">
        <f>+'[3]NFL'!AL16</f>
        <v>0</v>
      </c>
      <c r="AP115" s="56">
        <f>+'[1]NFL'!BH16</f>
        <v>15.99</v>
      </c>
      <c r="AQ115" s="4">
        <f>+'[1]NFL'!BI16</f>
        <v>14.19</v>
      </c>
    </row>
    <row r="116" spans="1:43" ht="15.75">
      <c r="A116" s="39">
        <f>+'[2]NFL'!A17</f>
        <v>1</v>
      </c>
      <c r="B116" s="40" t="s">
        <v>29</v>
      </c>
      <c r="C116" s="41">
        <f>+'[3]NFL'!B17</f>
        <v>41161</v>
      </c>
      <c r="D116" s="42">
        <f>+'[3]NFL'!C17</f>
        <v>0.8472220833333334</v>
      </c>
      <c r="E116" s="57" t="str">
        <f>+'[3]NFL'!D17</f>
        <v>NBC</v>
      </c>
      <c r="F116" s="43" t="str">
        <f>+'[3]NFL'!E17</f>
        <v>Pittsburgh</v>
      </c>
      <c r="G116" s="44" t="str">
        <f>VLOOKUP(+F116,'[2]NFL'!$C$394:$D$425,2,FALSE)</f>
        <v>AFCN</v>
      </c>
      <c r="H116" s="43" t="str">
        <f>+'[3]NFL'!F17</f>
        <v>Denver</v>
      </c>
      <c r="I116" s="44" t="str">
        <f>VLOOKUP(+H116,'[2]NFL'!$C$394:$D$425,2,FALSE)</f>
        <v>AFCW</v>
      </c>
      <c r="J116" s="72" t="str">
        <f>+'[1]NFL'!G17</f>
        <v>Denver</v>
      </c>
      <c r="K116" s="74" t="str">
        <f>+'[1]NFL'!H17</f>
        <v>Pittsburgh</v>
      </c>
      <c r="L116" s="59">
        <f>+'[1]NFL'!I17</f>
        <v>2.5</v>
      </c>
      <c r="M116" s="110">
        <f>+'[1]NFL'!J17</f>
        <v>44.5</v>
      </c>
      <c r="N116" s="59" t="str">
        <f>+'[1]NFL'!Q17</f>
        <v>Pittsburgh</v>
      </c>
      <c r="O116" s="110">
        <f>'[1]NFL'!BJ17</f>
        <v>0</v>
      </c>
      <c r="P116" s="59">
        <f>'[1]NFL'!AB17</f>
        <v>0</v>
      </c>
      <c r="Q116" s="45"/>
      <c r="S116" s="47"/>
      <c r="U116" s="47"/>
      <c r="W116" s="46" t="str">
        <f t="shared" si="0"/>
        <v>Pittsburgh</v>
      </c>
      <c r="X116" s="50">
        <f>+'[3]NFL'!W17</f>
        <v>0</v>
      </c>
      <c r="Y116" s="51">
        <f>+'[3]NFL'!X17</f>
        <v>0</v>
      </c>
      <c r="Z116" s="51">
        <f>+'[3]NFL'!Y17</f>
        <v>0</v>
      </c>
      <c r="AA116" s="50">
        <f>+'[3]NFL'!Z17</f>
        <v>0</v>
      </c>
      <c r="AB116" s="51">
        <f>+'[3]NFL'!AA17</f>
        <v>0</v>
      </c>
      <c r="AC116" s="52">
        <f>+'[3]NFL'!AB17</f>
        <v>0</v>
      </c>
      <c r="AE116" s="68">
        <f>+'[3]NFL'!AC17</f>
        <v>1</v>
      </c>
      <c r="AF116" s="69">
        <f>+'[3]NFL'!AD17</f>
        <v>2</v>
      </c>
      <c r="AG116" s="70">
        <f>+'[3]NFL'!AE17</f>
        <v>0</v>
      </c>
      <c r="AI116" s="46" t="str">
        <f t="shared" si="1"/>
        <v>Denver</v>
      </c>
      <c r="AJ116" s="50">
        <f>+'[3]NFL'!AG17</f>
        <v>0</v>
      </c>
      <c r="AK116" s="51">
        <f>+'[3]NFL'!AH17</f>
        <v>0</v>
      </c>
      <c r="AL116" s="51">
        <f>+'[3]NFL'!AI17</f>
        <v>0</v>
      </c>
      <c r="AM116" s="50">
        <f>+'[3]NFL'!AJ17</f>
        <v>0</v>
      </c>
      <c r="AN116" s="51">
        <f>+'[3]NFL'!AK17</f>
        <v>0</v>
      </c>
      <c r="AO116" s="52">
        <f>+'[3]NFL'!AL17</f>
        <v>0</v>
      </c>
      <c r="AP116" s="56">
        <f>+'[1]NFL'!BH17</f>
        <v>26.38</v>
      </c>
      <c r="AQ116" s="4">
        <f>+'[1]NFL'!BI17</f>
        <v>18.26</v>
      </c>
    </row>
    <row r="117" spans="1:43" ht="15.75">
      <c r="A117" s="39">
        <f>+'[2]NFL'!A18</f>
        <v>1</v>
      </c>
      <c r="B117" s="40" t="s">
        <v>30</v>
      </c>
      <c r="C117" s="41">
        <f>+'[3]NFL'!B18</f>
        <v>41162</v>
      </c>
      <c r="D117" s="42">
        <f>+'[3]NFL'!C18</f>
        <v>0.7916666666666666</v>
      </c>
      <c r="E117" s="57" t="str">
        <f>+'[3]NFL'!D18</f>
        <v>ESPN</v>
      </c>
      <c r="F117" s="43" t="str">
        <f>+'[3]NFL'!E18</f>
        <v>Cincinnati</v>
      </c>
      <c r="G117" s="44" t="str">
        <f>VLOOKUP(+F117,'[2]NFL'!$C$394:$D$425,2,FALSE)</f>
        <v>AFCN</v>
      </c>
      <c r="H117" s="43" t="str">
        <f>+'[3]NFL'!F18</f>
        <v>Baltimore</v>
      </c>
      <c r="I117" s="44" t="str">
        <f>VLOOKUP(+H117,'[2]NFL'!$C$394:$D$425,2,FALSE)</f>
        <v>AFCN</v>
      </c>
      <c r="J117" s="72" t="str">
        <f>+'[1]NFL'!G18</f>
        <v>Baltimore</v>
      </c>
      <c r="K117" s="74" t="str">
        <f>+'[1]NFL'!H18</f>
        <v>Cincinnati</v>
      </c>
      <c r="L117" s="59">
        <f>+'[1]NFL'!I18</f>
        <v>6</v>
      </c>
      <c r="M117" s="110">
        <f>+'[1]NFL'!J18</f>
        <v>41</v>
      </c>
      <c r="N117" s="59" t="str">
        <f>+'[1]NFL'!Q18</f>
        <v>Baltimore</v>
      </c>
      <c r="O117" s="110">
        <f>'[1]NFL'!BJ18</f>
        <v>0</v>
      </c>
      <c r="P117" s="59">
        <f>'[1]NFL'!AB18</f>
        <v>0</v>
      </c>
      <c r="Q117" s="45"/>
      <c r="S117" s="47"/>
      <c r="U117" s="47"/>
      <c r="W117" s="46" t="str">
        <f t="shared" si="0"/>
        <v>Cincinnati</v>
      </c>
      <c r="X117" s="50">
        <f>+'[3]NFL'!W18</f>
        <v>0</v>
      </c>
      <c r="Y117" s="51">
        <f>+'[3]NFL'!X18</f>
        <v>0</v>
      </c>
      <c r="Z117" s="51">
        <f>+'[3]NFL'!Y18</f>
        <v>0</v>
      </c>
      <c r="AA117" s="50">
        <f>+'[3]NFL'!Z18</f>
        <v>0</v>
      </c>
      <c r="AB117" s="51">
        <f>+'[3]NFL'!AA18</f>
        <v>0</v>
      </c>
      <c r="AC117" s="52">
        <f>+'[3]NFL'!AB18</f>
        <v>0</v>
      </c>
      <c r="AE117" s="68">
        <f>+'[3]NFL'!AC18</f>
        <v>9</v>
      </c>
      <c r="AF117" s="69">
        <f>+'[3]NFL'!AD18</f>
        <v>5</v>
      </c>
      <c r="AG117" s="70">
        <f>+'[3]NFL'!AE18</f>
        <v>0</v>
      </c>
      <c r="AI117" s="46" t="str">
        <f t="shared" si="1"/>
        <v>Baltimore</v>
      </c>
      <c r="AJ117" s="50">
        <f>+'[3]NFL'!AG18</f>
        <v>0</v>
      </c>
      <c r="AK117" s="51">
        <f>+'[3]NFL'!AH18</f>
        <v>0</v>
      </c>
      <c r="AL117" s="51">
        <f>+'[3]NFL'!AI18</f>
        <v>0</v>
      </c>
      <c r="AM117" s="50">
        <f>+'[3]NFL'!AJ18</f>
        <v>0</v>
      </c>
      <c r="AN117" s="51">
        <f>+'[3]NFL'!AK18</f>
        <v>0</v>
      </c>
      <c r="AO117" s="52">
        <f>+'[3]NFL'!AL18</f>
        <v>0</v>
      </c>
      <c r="AP117" s="56">
        <f>+'[1]NFL'!BH18</f>
        <v>18.2</v>
      </c>
      <c r="AQ117" s="4">
        <f>+'[1]NFL'!BI18</f>
        <v>25.12</v>
      </c>
    </row>
    <row r="118" spans="1:43" ht="15.75">
      <c r="A118" s="39">
        <f>+'[2]NFL'!A19</f>
        <v>1</v>
      </c>
      <c r="B118" s="40" t="s">
        <v>30</v>
      </c>
      <c r="C118" s="41">
        <f>+'[3]NFL'!B19</f>
        <v>41162</v>
      </c>
      <c r="D118" s="42">
        <f>+'[3]NFL'!C19</f>
        <v>0.9270833333333334</v>
      </c>
      <c r="E118" s="57" t="str">
        <f>+'[3]NFL'!D19</f>
        <v>ESPN</v>
      </c>
      <c r="F118" s="43" t="str">
        <f>+'[3]NFL'!E19</f>
        <v>San Diego</v>
      </c>
      <c r="G118" s="44" t="str">
        <f>VLOOKUP(+F118,'[2]NFL'!$C$394:$D$425,2,FALSE)</f>
        <v>AFCW</v>
      </c>
      <c r="H118" s="43" t="str">
        <f>+'[3]NFL'!F19</f>
        <v>Oakland</v>
      </c>
      <c r="I118" s="44" t="str">
        <f>VLOOKUP(+H118,'[2]NFL'!$C$394:$D$425,2,FALSE)</f>
        <v>AFCW</v>
      </c>
      <c r="J118" s="72" t="str">
        <f>+'[1]NFL'!G19</f>
        <v>Oakland</v>
      </c>
      <c r="K118" s="74" t="str">
        <f>+'[1]NFL'!H19</f>
        <v>San Diego</v>
      </c>
      <c r="L118" s="59">
        <f>+'[1]NFL'!I19</f>
        <v>2.5</v>
      </c>
      <c r="M118" s="110">
        <f>+'[1]NFL'!J19</f>
        <v>46.5</v>
      </c>
      <c r="N118" s="59" t="str">
        <f>+'[1]NFL'!Q19</f>
        <v>Oakland</v>
      </c>
      <c r="O118" s="110">
        <f>'[1]NFL'!BJ19</f>
        <v>0</v>
      </c>
      <c r="P118" s="59">
        <f>'[1]NFL'!AB19</f>
        <v>0</v>
      </c>
      <c r="Q118" s="45"/>
      <c r="S118" s="47"/>
      <c r="U118" s="47"/>
      <c r="W118" s="46" t="str">
        <f t="shared" si="0"/>
        <v>San Diego</v>
      </c>
      <c r="X118" s="50">
        <f>+'[3]NFL'!W19</f>
        <v>0</v>
      </c>
      <c r="Y118" s="51">
        <f>+'[3]NFL'!X19</f>
        <v>0</v>
      </c>
      <c r="Z118" s="51">
        <f>+'[3]NFL'!Y19</f>
        <v>0</v>
      </c>
      <c r="AA118" s="50">
        <f>+'[3]NFL'!Z19</f>
        <v>0</v>
      </c>
      <c r="AB118" s="51">
        <f>+'[3]NFL'!AA19</f>
        <v>0</v>
      </c>
      <c r="AC118" s="52">
        <f>+'[3]NFL'!AB19</f>
        <v>0</v>
      </c>
      <c r="AE118" s="68">
        <f>+'[3]NFL'!AC19</f>
        <v>8</v>
      </c>
      <c r="AF118" s="69">
        <f>+'[3]NFL'!AD19</f>
        <v>6</v>
      </c>
      <c r="AG118" s="70">
        <f>+'[3]NFL'!AE19</f>
        <v>0</v>
      </c>
      <c r="AI118" s="46" t="str">
        <f t="shared" si="1"/>
        <v>Oakland</v>
      </c>
      <c r="AJ118" s="50">
        <f>+'[3]NFL'!AG19</f>
        <v>0</v>
      </c>
      <c r="AK118" s="51">
        <f>+'[3]NFL'!AH19</f>
        <v>0</v>
      </c>
      <c r="AL118" s="51">
        <f>+'[3]NFL'!AI19</f>
        <v>0</v>
      </c>
      <c r="AM118" s="50">
        <f>+'[3]NFL'!AJ19</f>
        <v>0</v>
      </c>
      <c r="AN118" s="51">
        <f>+'[3]NFL'!AK19</f>
        <v>0</v>
      </c>
      <c r="AO118" s="52">
        <f>+'[3]NFL'!AL19</f>
        <v>0</v>
      </c>
      <c r="AP118" s="56">
        <f>+'[1]NFL'!BH19</f>
        <v>22.55</v>
      </c>
      <c r="AQ118" s="4">
        <f>+'[1]NFL'!BI19</f>
        <v>15.79</v>
      </c>
    </row>
    <row r="119" spans="19:21" ht="15.75">
      <c r="S119" s="47"/>
      <c r="U119" s="47"/>
    </row>
    <row r="120" spans="19:21" ht="15.75">
      <c r="S120" s="47"/>
      <c r="U120" s="47"/>
    </row>
    <row r="121" spans="19:21" ht="15.75">
      <c r="S121" s="47"/>
      <c r="U121" s="47"/>
    </row>
    <row r="122" spans="19:21" ht="15.75">
      <c r="S122" s="47"/>
      <c r="U122" s="47"/>
    </row>
    <row r="123" spans="19:21" ht="15.75">
      <c r="S123" s="47"/>
      <c r="U123" s="47"/>
    </row>
    <row r="124" spans="19:21" ht="15.75">
      <c r="S124" s="47"/>
      <c r="U124" s="47"/>
    </row>
    <row r="125" spans="19:21" ht="15.75">
      <c r="S125" s="47"/>
      <c r="U125" s="47"/>
    </row>
    <row r="126" spans="19:21" ht="15.75">
      <c r="S126" s="47"/>
      <c r="U126" s="47"/>
    </row>
    <row r="127" spans="19:21" ht="15.75">
      <c r="S127" s="47"/>
      <c r="U127" s="47"/>
    </row>
    <row r="128" spans="19:21" ht="15.75">
      <c r="S128" s="47"/>
      <c r="U128" s="47"/>
    </row>
    <row r="129" spans="19:21" ht="15.75">
      <c r="S129" s="47"/>
      <c r="U129" s="47"/>
    </row>
    <row r="130" spans="19:21" ht="15.75">
      <c r="S130" s="47"/>
      <c r="U130" s="47"/>
    </row>
    <row r="131" spans="19:21" ht="15.75">
      <c r="S131" s="47"/>
      <c r="U131" s="47"/>
    </row>
    <row r="132" spans="19:21" ht="15.75">
      <c r="S132" s="47"/>
      <c r="U132" s="47"/>
    </row>
    <row r="133" spans="19:21" ht="15.75">
      <c r="S133" s="47"/>
      <c r="U133" s="47"/>
    </row>
    <row r="134" spans="19:21" ht="15.75">
      <c r="S134" s="47"/>
      <c r="U134" s="47"/>
    </row>
    <row r="135" spans="19:21" ht="15.75">
      <c r="S135" s="47"/>
      <c r="U135" s="47"/>
    </row>
    <row r="136" spans="19:21" ht="15.75">
      <c r="S136" s="47"/>
      <c r="U136" s="47"/>
    </row>
    <row r="137" spans="19:21" ht="15.75">
      <c r="S137" s="47"/>
      <c r="U137" s="47"/>
    </row>
    <row r="138" spans="19:21" ht="15.75">
      <c r="S138" s="47"/>
      <c r="U138" s="47"/>
    </row>
    <row r="139" spans="19:21" ht="15.75">
      <c r="S139" s="47"/>
      <c r="U139" s="47"/>
    </row>
    <row r="140" spans="19:21" ht="15.75">
      <c r="S140" s="47"/>
      <c r="U140" s="47"/>
    </row>
    <row r="141" spans="19:21" ht="15.75">
      <c r="S141" s="47"/>
      <c r="U141" s="47"/>
    </row>
    <row r="142" spans="19:21" ht="15.75">
      <c r="S142" s="47"/>
      <c r="U142" s="47"/>
    </row>
    <row r="143" spans="19:21" ht="15.75">
      <c r="S143" s="47"/>
      <c r="U143" s="47"/>
    </row>
    <row r="144" spans="19:21" ht="15.75">
      <c r="S144" s="47"/>
      <c r="U144" s="47"/>
    </row>
    <row r="145" spans="19:21" ht="15.75">
      <c r="S145" s="47"/>
      <c r="U145" s="47"/>
    </row>
    <row r="146" spans="19:21" ht="15.75">
      <c r="S146" s="47"/>
      <c r="U146" s="47"/>
    </row>
    <row r="147" spans="19:21" ht="15.75">
      <c r="S147" s="47"/>
      <c r="U147" s="47"/>
    </row>
    <row r="148" spans="19:21" ht="15.75">
      <c r="S148" s="47"/>
      <c r="U148" s="47"/>
    </row>
    <row r="149" spans="19:21" ht="15.75">
      <c r="S149" s="47"/>
      <c r="U149" s="47"/>
    </row>
    <row r="150" spans="19:21" ht="15.75">
      <c r="S150" s="47"/>
      <c r="U150" s="47"/>
    </row>
    <row r="151" spans="19:21" ht="15.75">
      <c r="S151" s="47"/>
      <c r="U151" s="47"/>
    </row>
    <row r="152" spans="19:21" ht="15.75">
      <c r="S152" s="47"/>
      <c r="U152" s="47"/>
    </row>
    <row r="153" spans="19:21" ht="15.75">
      <c r="S153" s="47"/>
      <c r="U153" s="47"/>
    </row>
    <row r="154" spans="19:21" ht="15.75">
      <c r="S154" s="47"/>
      <c r="U154" s="47"/>
    </row>
    <row r="155" spans="19:21" ht="15.75">
      <c r="S155" s="47"/>
      <c r="U155" s="47"/>
    </row>
    <row r="156" spans="19:21" ht="15.75">
      <c r="S156" s="47"/>
      <c r="U156" s="47"/>
    </row>
    <row r="157" spans="19:21" ht="15.75">
      <c r="S157" s="47"/>
      <c r="U157" s="47"/>
    </row>
    <row r="158" spans="19:21" ht="15.75">
      <c r="S158" s="47"/>
      <c r="U158" s="47"/>
    </row>
    <row r="159" spans="19:21" ht="15.75">
      <c r="S159" s="47"/>
      <c r="U159" s="47"/>
    </row>
    <row r="160" spans="19:21" ht="15.75">
      <c r="S160" s="47"/>
      <c r="U160" s="47"/>
    </row>
    <row r="161" spans="19:21" ht="15.75">
      <c r="S161" s="47"/>
      <c r="U161" s="47"/>
    </row>
    <row r="162" spans="19:21" ht="15.75">
      <c r="S162" s="47"/>
      <c r="U162" s="47"/>
    </row>
    <row r="163" spans="19:21" ht="15.75">
      <c r="S163" s="47"/>
      <c r="U163" s="47"/>
    </row>
    <row r="164" spans="19:21" ht="15.75">
      <c r="S164" s="47"/>
      <c r="U164" s="47"/>
    </row>
    <row r="165" spans="19:21" ht="15.75">
      <c r="S165" s="47"/>
      <c r="U165" s="47"/>
    </row>
    <row r="166" spans="19:21" ht="15.75">
      <c r="S166" s="47"/>
      <c r="U166" s="47"/>
    </row>
    <row r="167" spans="19:21" ht="15.75">
      <c r="S167" s="47"/>
      <c r="U167" s="47"/>
    </row>
    <row r="168" spans="19:21" ht="15.75">
      <c r="S168" s="47"/>
      <c r="U168" s="47"/>
    </row>
    <row r="169" spans="19:21" ht="15.75">
      <c r="S169" s="47"/>
      <c r="U169" s="47"/>
    </row>
    <row r="170" spans="19:21" ht="15.75">
      <c r="S170" s="47"/>
      <c r="U170" s="47"/>
    </row>
    <row r="171" spans="19:21" ht="15.75">
      <c r="S171" s="47"/>
      <c r="U171" s="47"/>
    </row>
    <row r="172" spans="19:21" ht="15.75">
      <c r="S172" s="47"/>
      <c r="U172" s="47"/>
    </row>
    <row r="173" spans="19:21" ht="15.75">
      <c r="S173" s="47"/>
      <c r="U173" s="47"/>
    </row>
    <row r="174" spans="19:21" ht="15.75">
      <c r="S174" s="47"/>
      <c r="U174" s="47"/>
    </row>
    <row r="175" spans="19:21" ht="15.75">
      <c r="S175" s="47"/>
      <c r="U175" s="47"/>
    </row>
    <row r="176" spans="19:21" ht="15.75">
      <c r="S176" s="47"/>
      <c r="U176" s="47"/>
    </row>
    <row r="177" spans="19:21" ht="15.75">
      <c r="S177" s="47"/>
      <c r="U177" s="47"/>
    </row>
    <row r="178" spans="19:21" ht="15.75">
      <c r="S178" s="47"/>
      <c r="U178" s="47"/>
    </row>
    <row r="179" spans="19:21" ht="15.75">
      <c r="S179" s="47"/>
      <c r="U179" s="47"/>
    </row>
    <row r="180" spans="19:21" ht="15.75">
      <c r="S180" s="47"/>
      <c r="U180" s="47"/>
    </row>
    <row r="181" spans="19:21" ht="15.75">
      <c r="S181" s="47"/>
      <c r="U181" s="47"/>
    </row>
    <row r="182" spans="19:21" ht="15.75">
      <c r="S182" s="47"/>
      <c r="U182" s="47"/>
    </row>
    <row r="183" spans="19:21" ht="15.75">
      <c r="S183" s="47"/>
      <c r="U183" s="47"/>
    </row>
    <row r="184" spans="19:21" ht="15.75">
      <c r="S184" s="47"/>
      <c r="U184" s="47"/>
    </row>
    <row r="185" spans="19:21" ht="15.75">
      <c r="S185" s="47"/>
      <c r="U185" s="47"/>
    </row>
    <row r="186" spans="19:21" ht="15.75">
      <c r="S186" s="47"/>
      <c r="U186" s="47"/>
    </row>
    <row r="187" spans="19:21" ht="15.75">
      <c r="S187" s="47"/>
      <c r="U187" s="47"/>
    </row>
    <row r="188" spans="19:21" ht="15.75">
      <c r="S188" s="47"/>
      <c r="U188" s="47"/>
    </row>
    <row r="189" spans="19:21" ht="15.75">
      <c r="S189" s="47"/>
      <c r="U189" s="47"/>
    </row>
    <row r="190" spans="19:21" ht="15.75">
      <c r="S190" s="47"/>
      <c r="U190" s="47"/>
    </row>
    <row r="191" spans="19:21" ht="15.75">
      <c r="S191" s="47"/>
      <c r="U191" s="47"/>
    </row>
    <row r="192" spans="19:21" ht="15.75">
      <c r="S192" s="47"/>
      <c r="U192" s="47"/>
    </row>
    <row r="193" spans="19:21" ht="15.75">
      <c r="S193" s="47"/>
      <c r="U193" s="47"/>
    </row>
    <row r="194" spans="19:21" ht="15.75">
      <c r="S194" s="47"/>
      <c r="U194" s="47"/>
    </row>
    <row r="195" spans="19:21" ht="15.75">
      <c r="S195" s="47"/>
      <c r="U195" s="47"/>
    </row>
    <row r="196" spans="19:21" ht="15.75">
      <c r="S196" s="47"/>
      <c r="U196" s="47"/>
    </row>
    <row r="197" spans="19:21" ht="15.75">
      <c r="S197" s="47"/>
      <c r="U197" s="47"/>
    </row>
    <row r="198" spans="19:21" ht="15.75">
      <c r="S198" s="47"/>
      <c r="U198" s="47"/>
    </row>
    <row r="199" spans="19:21" ht="15.75">
      <c r="S199" s="47"/>
      <c r="U199" s="47"/>
    </row>
    <row r="200" spans="19:21" ht="15.75">
      <c r="S200" s="47"/>
      <c r="U200" s="47"/>
    </row>
    <row r="201" spans="19:21" ht="15.75">
      <c r="S201" s="47"/>
      <c r="U201" s="47"/>
    </row>
    <row r="202" spans="19:21" ht="15.75">
      <c r="S202" s="47"/>
      <c r="U202" s="47"/>
    </row>
    <row r="203" spans="19:21" ht="15.75">
      <c r="S203" s="47"/>
      <c r="U203" s="47"/>
    </row>
    <row r="204" spans="19:21" ht="15.75">
      <c r="S204" s="47"/>
      <c r="U204" s="47"/>
    </row>
    <row r="205" spans="19:21" ht="15.75">
      <c r="S205" s="47"/>
      <c r="U205" s="47"/>
    </row>
    <row r="206" spans="19:21" ht="15.75">
      <c r="S206" s="47"/>
      <c r="U206" s="47"/>
    </row>
    <row r="207" spans="19:21" ht="15.75">
      <c r="S207" s="47"/>
      <c r="U207" s="47"/>
    </row>
    <row r="208" spans="19:21" ht="15.75">
      <c r="S208" s="47"/>
      <c r="U208" s="47"/>
    </row>
    <row r="209" spans="19:21" ht="15.75">
      <c r="S209" s="47"/>
      <c r="U209" s="47"/>
    </row>
    <row r="210" spans="19:21" ht="15.75">
      <c r="S210" s="47"/>
      <c r="U210" s="47"/>
    </row>
    <row r="211" spans="19:21" ht="15.75">
      <c r="S211" s="47"/>
      <c r="U211" s="47"/>
    </row>
    <row r="212" spans="19:21" ht="15.75">
      <c r="S212" s="47"/>
      <c r="U212" s="47"/>
    </row>
    <row r="213" spans="19:21" ht="15.75">
      <c r="S213" s="47"/>
      <c r="U213" s="47"/>
    </row>
    <row r="214" spans="19:21" ht="15.75">
      <c r="S214" s="47"/>
      <c r="U214" s="47"/>
    </row>
    <row r="215" spans="19:21" ht="15.75">
      <c r="S215" s="47"/>
      <c r="U215" s="47"/>
    </row>
    <row r="216" spans="19:21" ht="15.75">
      <c r="S216" s="47"/>
      <c r="U216" s="47"/>
    </row>
    <row r="217" spans="19:21" ht="15.75">
      <c r="S217" s="47"/>
      <c r="U217" s="47"/>
    </row>
    <row r="218" spans="19:21" ht="15.75">
      <c r="S218" s="47"/>
      <c r="U218" s="47"/>
    </row>
    <row r="219" spans="19:21" ht="15.75">
      <c r="S219" s="47"/>
      <c r="U219" s="47"/>
    </row>
    <row r="220" spans="19:21" ht="15.75">
      <c r="S220" s="47"/>
      <c r="U220" s="47"/>
    </row>
    <row r="221" spans="19:21" ht="15.75">
      <c r="S221" s="47"/>
      <c r="U221" s="47"/>
    </row>
    <row r="222" spans="19:21" ht="15.75">
      <c r="S222" s="47"/>
      <c r="U222" s="47"/>
    </row>
    <row r="223" spans="19:21" ht="15.75">
      <c r="S223" s="47"/>
      <c r="U223" s="47"/>
    </row>
    <row r="224" spans="19:21" ht="15.75">
      <c r="S224" s="47"/>
      <c r="U224" s="47"/>
    </row>
    <row r="225" spans="19:21" ht="15.75">
      <c r="S225" s="47"/>
      <c r="U225" s="47"/>
    </row>
    <row r="226" spans="19:21" ht="15.75">
      <c r="S226" s="47"/>
      <c r="U226" s="47"/>
    </row>
    <row r="227" spans="19:21" ht="15.75">
      <c r="S227" s="47"/>
      <c r="U227" s="47"/>
    </row>
    <row r="228" spans="19:21" ht="15.75">
      <c r="S228" s="47"/>
      <c r="U228" s="47"/>
    </row>
    <row r="229" spans="19:21" ht="15.75">
      <c r="S229" s="47"/>
      <c r="U229" s="47"/>
    </row>
    <row r="230" spans="19:21" ht="15.75">
      <c r="S230" s="47"/>
      <c r="U230" s="47"/>
    </row>
    <row r="231" spans="19:21" ht="15.75">
      <c r="S231" s="47"/>
      <c r="U231" s="47"/>
    </row>
    <row r="232" spans="19:21" ht="15.75">
      <c r="S232" s="47"/>
      <c r="U232" s="47"/>
    </row>
    <row r="233" spans="19:21" ht="15.75">
      <c r="S233" s="47"/>
      <c r="U233" s="47"/>
    </row>
    <row r="234" spans="19:21" ht="15.75">
      <c r="S234" s="47"/>
      <c r="U234" s="47"/>
    </row>
    <row r="235" spans="19:21" ht="15.75">
      <c r="S235" s="47"/>
      <c r="U235" s="47"/>
    </row>
    <row r="236" spans="19:21" ht="15.75">
      <c r="S236" s="47"/>
      <c r="U236" s="47"/>
    </row>
    <row r="237" spans="19:21" ht="15.75">
      <c r="S237" s="47"/>
      <c r="U237" s="47"/>
    </row>
    <row r="238" spans="19:21" ht="15.75">
      <c r="S238" s="47"/>
      <c r="U238" s="47"/>
    </row>
    <row r="239" spans="19:21" ht="15.75">
      <c r="S239" s="47"/>
      <c r="U239" s="47"/>
    </row>
    <row r="240" spans="19:21" ht="15.75">
      <c r="S240" s="47"/>
      <c r="U240" s="47"/>
    </row>
    <row r="241" spans="19:21" ht="15.75">
      <c r="S241" s="47"/>
      <c r="U241" s="47"/>
    </row>
    <row r="242" spans="19:21" ht="15.75">
      <c r="S242" s="47"/>
      <c r="U242" s="47"/>
    </row>
    <row r="243" spans="19:21" ht="15.75">
      <c r="S243" s="47"/>
      <c r="U243" s="47"/>
    </row>
    <row r="244" spans="19:21" ht="15.75">
      <c r="S244" s="47"/>
      <c r="U244" s="47"/>
    </row>
    <row r="245" spans="19:21" ht="15.75">
      <c r="S245" s="47"/>
      <c r="U245" s="47"/>
    </row>
    <row r="246" spans="19:21" ht="15.75">
      <c r="S246" s="47"/>
      <c r="U246" s="47"/>
    </row>
    <row r="247" spans="19:21" ht="15.75">
      <c r="S247" s="47"/>
      <c r="U247" s="47"/>
    </row>
    <row r="248" spans="19:21" ht="15.75">
      <c r="S248" s="47"/>
      <c r="U248" s="47"/>
    </row>
    <row r="249" spans="19:21" ht="15.75">
      <c r="S249" s="47"/>
      <c r="U249" s="47"/>
    </row>
    <row r="250" spans="19:21" ht="15.75">
      <c r="S250" s="47"/>
      <c r="U250" s="47"/>
    </row>
    <row r="251" spans="19:21" ht="15.75">
      <c r="S251" s="47"/>
      <c r="U251" s="47"/>
    </row>
    <row r="252" spans="19:21" ht="15.75">
      <c r="S252" s="47"/>
      <c r="U252" s="47"/>
    </row>
    <row r="253" spans="19:21" ht="15.75">
      <c r="S253" s="47"/>
      <c r="U253" s="47"/>
    </row>
    <row r="254" spans="19:21" ht="15.75">
      <c r="S254" s="47"/>
      <c r="U254" s="47"/>
    </row>
    <row r="255" spans="19:21" ht="15.75">
      <c r="S255" s="47"/>
      <c r="U255" s="47"/>
    </row>
    <row r="256" spans="19:21" ht="15.75">
      <c r="S256" s="47"/>
      <c r="U256" s="47"/>
    </row>
    <row r="257" spans="19:21" ht="15.75">
      <c r="S257" s="47"/>
      <c r="U257" s="47"/>
    </row>
    <row r="258" spans="19:21" ht="15.75">
      <c r="S258" s="47"/>
      <c r="U258" s="47"/>
    </row>
    <row r="259" spans="19:21" ht="15.75">
      <c r="S259" s="47"/>
      <c r="U259" s="47"/>
    </row>
    <row r="260" spans="19:21" ht="15.75">
      <c r="S260" s="47"/>
      <c r="U260" s="47"/>
    </row>
    <row r="261" spans="19:21" ht="15.75">
      <c r="S261" s="47"/>
      <c r="U261" s="47"/>
    </row>
    <row r="262" spans="19:21" ht="15.75">
      <c r="S262" s="47"/>
      <c r="U262" s="47"/>
    </row>
    <row r="263" spans="19:21" ht="15.75">
      <c r="S263" s="47"/>
      <c r="U263" s="47"/>
    </row>
    <row r="264" spans="19:21" ht="15.75">
      <c r="S264" s="47"/>
      <c r="U264" s="47"/>
    </row>
    <row r="265" spans="19:21" ht="15.75">
      <c r="S265" s="47"/>
      <c r="U265" s="47"/>
    </row>
    <row r="266" spans="19:21" ht="15.75">
      <c r="S266" s="47"/>
      <c r="U266" s="47"/>
    </row>
    <row r="267" spans="19:21" ht="15.75">
      <c r="S267" s="47"/>
      <c r="U267" s="47"/>
    </row>
    <row r="268" spans="19:21" ht="15.75">
      <c r="S268" s="47"/>
      <c r="U268" s="47"/>
    </row>
    <row r="269" spans="19:21" ht="15.75">
      <c r="S269" s="47"/>
      <c r="U269" s="47"/>
    </row>
    <row r="270" spans="19:21" ht="15.75">
      <c r="S270" s="47"/>
      <c r="U270" s="47"/>
    </row>
    <row r="271" spans="19:21" ht="15.75">
      <c r="S271" s="47"/>
      <c r="U271" s="47"/>
    </row>
    <row r="272" spans="19:21" ht="15.75">
      <c r="S272" s="47"/>
      <c r="U272" s="47"/>
    </row>
    <row r="273" spans="19:21" ht="15.75">
      <c r="S273" s="47"/>
      <c r="U273" s="47"/>
    </row>
    <row r="274" spans="19:21" ht="15.75">
      <c r="S274" s="47"/>
      <c r="U274" s="47"/>
    </row>
    <row r="275" spans="19:21" ht="15.75">
      <c r="S275" s="47"/>
      <c r="U275" s="47"/>
    </row>
    <row r="276" spans="19:21" ht="15.75">
      <c r="S276" s="47"/>
      <c r="U276" s="47"/>
    </row>
    <row r="277" spans="19:21" ht="15.75">
      <c r="S277" s="47"/>
      <c r="U277" s="47"/>
    </row>
    <row r="278" spans="19:21" ht="15.75">
      <c r="S278" s="47"/>
      <c r="U278" s="47"/>
    </row>
    <row r="279" spans="19:21" ht="15.75">
      <c r="S279" s="47"/>
      <c r="U279" s="47"/>
    </row>
    <row r="280" spans="19:21" ht="15.75">
      <c r="S280" s="47"/>
      <c r="U280" s="47"/>
    </row>
    <row r="281" spans="19:21" ht="15.75">
      <c r="S281" s="47"/>
      <c r="U281" s="47"/>
    </row>
    <row r="282" spans="19:21" ht="15.75">
      <c r="S282" s="47"/>
      <c r="U282" s="47"/>
    </row>
    <row r="283" spans="19:21" ht="15.75">
      <c r="S283" s="47"/>
      <c r="U283" s="47"/>
    </row>
    <row r="284" spans="19:21" ht="15.75">
      <c r="S284" s="47"/>
      <c r="U284" s="47"/>
    </row>
    <row r="285" spans="19:21" ht="15.75">
      <c r="S285" s="47"/>
      <c r="U285" s="47"/>
    </row>
    <row r="286" spans="19:21" ht="15.75">
      <c r="S286" s="47"/>
      <c r="U286" s="47"/>
    </row>
    <row r="287" spans="19:21" ht="15.75">
      <c r="S287" s="47"/>
      <c r="U287" s="47"/>
    </row>
    <row r="288" spans="19:21" ht="15.75">
      <c r="S288" s="47"/>
      <c r="U288" s="47"/>
    </row>
    <row r="289" spans="19:21" ht="15.75">
      <c r="S289" s="47"/>
      <c r="U289" s="47"/>
    </row>
    <row r="290" spans="19:21" ht="15.75">
      <c r="S290" s="47"/>
      <c r="U290" s="47"/>
    </row>
    <row r="291" spans="19:21" ht="15.75">
      <c r="S291" s="47"/>
      <c r="U291" s="47"/>
    </row>
    <row r="292" spans="19:21" ht="15.75">
      <c r="S292" s="47"/>
      <c r="U292" s="47"/>
    </row>
    <row r="293" spans="19:21" ht="15.75">
      <c r="S293" s="47"/>
      <c r="U293" s="47"/>
    </row>
    <row r="294" spans="19:21" ht="15.75">
      <c r="S294" s="47"/>
      <c r="U294" s="47"/>
    </row>
    <row r="295" spans="19:21" ht="15.75">
      <c r="S295" s="47"/>
      <c r="U295" s="47"/>
    </row>
    <row r="296" spans="19:21" ht="15.75">
      <c r="S296" s="47"/>
      <c r="U296" s="47"/>
    </row>
    <row r="297" spans="19:21" ht="15.75">
      <c r="S297" s="47"/>
      <c r="U297" s="47"/>
    </row>
    <row r="298" spans="19:21" ht="15.75">
      <c r="S298" s="47"/>
      <c r="U298" s="47"/>
    </row>
    <row r="299" spans="19:21" ht="15.75">
      <c r="S299" s="47"/>
      <c r="U299" s="47"/>
    </row>
    <row r="300" spans="19:21" ht="15.75">
      <c r="S300" s="47"/>
      <c r="U300" s="47"/>
    </row>
    <row r="301" spans="19:21" ht="15.75">
      <c r="S301" s="47"/>
      <c r="U301" s="47"/>
    </row>
    <row r="302" spans="19:21" ht="15.75">
      <c r="S302" s="47"/>
      <c r="U302" s="47"/>
    </row>
    <row r="303" spans="19:21" ht="15.75">
      <c r="S303" s="47"/>
      <c r="U303" s="47"/>
    </row>
    <row r="304" spans="19:21" ht="15.75">
      <c r="S304" s="47"/>
      <c r="U304" s="47"/>
    </row>
    <row r="305" spans="19:21" ht="15.75">
      <c r="S305" s="47"/>
      <c r="U305" s="47"/>
    </row>
    <row r="306" spans="19:21" ht="15.75">
      <c r="S306" s="47"/>
      <c r="U306" s="47"/>
    </row>
    <row r="307" spans="19:21" ht="15.75">
      <c r="S307" s="47"/>
      <c r="U307" s="47"/>
    </row>
    <row r="308" spans="19:21" ht="15.75">
      <c r="S308" s="47"/>
      <c r="U308" s="47"/>
    </row>
    <row r="309" spans="19:21" ht="15.75">
      <c r="S309" s="47"/>
      <c r="U309" s="47"/>
    </row>
    <row r="310" spans="19:21" ht="15.75">
      <c r="S310" s="47"/>
      <c r="U310" s="47"/>
    </row>
    <row r="311" spans="19:21" ht="15.75">
      <c r="S311" s="47"/>
      <c r="U311" s="47"/>
    </row>
    <row r="312" spans="19:21" ht="15.75">
      <c r="S312" s="47"/>
      <c r="U312" s="47"/>
    </row>
    <row r="313" spans="19:21" ht="15.75">
      <c r="S313" s="47"/>
      <c r="U313" s="47"/>
    </row>
    <row r="314" spans="19:21" ht="15.75">
      <c r="S314" s="47"/>
      <c r="U314" s="47"/>
    </row>
    <row r="315" spans="19:21" ht="15.75">
      <c r="S315" s="47"/>
      <c r="U315" s="47"/>
    </row>
    <row r="316" spans="19:21" ht="15.75">
      <c r="S316" s="47"/>
      <c r="U316" s="47"/>
    </row>
    <row r="317" spans="19:21" ht="15.75">
      <c r="S317" s="47"/>
      <c r="U317" s="47"/>
    </row>
    <row r="318" spans="19:21" ht="15.75">
      <c r="S318" s="47"/>
      <c r="U318" s="47"/>
    </row>
    <row r="319" spans="19:21" ht="15.75">
      <c r="S319" s="47"/>
      <c r="U319" s="47"/>
    </row>
    <row r="320" spans="19:21" ht="15.75">
      <c r="S320" s="47"/>
      <c r="U320" s="47"/>
    </row>
    <row r="321" spans="19:21" ht="15.75">
      <c r="S321" s="47"/>
      <c r="U321" s="47"/>
    </row>
    <row r="322" spans="19:21" ht="15.75">
      <c r="S322" s="47"/>
      <c r="U322" s="47"/>
    </row>
    <row r="323" spans="19:21" ht="15.75">
      <c r="S323" s="47"/>
      <c r="U323" s="47"/>
    </row>
    <row r="324" spans="19:21" ht="15.75">
      <c r="S324" s="47"/>
      <c r="U324" s="47"/>
    </row>
    <row r="325" spans="19:21" ht="15.75">
      <c r="S325" s="47"/>
      <c r="U325" s="47"/>
    </row>
    <row r="326" spans="19:21" ht="15.75">
      <c r="S326" s="47"/>
      <c r="U326" s="47"/>
    </row>
    <row r="327" spans="19:21" ht="15.75">
      <c r="S327" s="47"/>
      <c r="U327" s="47"/>
    </row>
    <row r="328" spans="19:21" ht="15.75">
      <c r="S328" s="47"/>
      <c r="U328" s="47"/>
    </row>
    <row r="329" spans="19:21" ht="15.75">
      <c r="S329" s="47"/>
      <c r="U329" s="47"/>
    </row>
    <row r="330" spans="19:21" ht="15.75">
      <c r="S330" s="47"/>
      <c r="U330" s="47"/>
    </row>
    <row r="331" spans="19:21" ht="15.75">
      <c r="S331" s="47"/>
      <c r="U331" s="47"/>
    </row>
    <row r="332" spans="19:21" ht="15.75">
      <c r="S332" s="47"/>
      <c r="U332" s="47"/>
    </row>
    <row r="333" spans="19:21" ht="15.75">
      <c r="S333" s="47"/>
      <c r="U333" s="47"/>
    </row>
    <row r="334" spans="19:21" ht="15.75">
      <c r="S334" s="47"/>
      <c r="U334" s="47"/>
    </row>
    <row r="335" spans="19:21" ht="15.75">
      <c r="S335" s="47"/>
      <c r="U335" s="47"/>
    </row>
    <row r="336" spans="19:21" ht="15.75">
      <c r="S336" s="47"/>
      <c r="U336" s="47"/>
    </row>
    <row r="337" spans="19:21" ht="15.75">
      <c r="S337" s="47"/>
      <c r="U337" s="47"/>
    </row>
    <row r="338" spans="19:21" ht="15.75">
      <c r="S338" s="47"/>
      <c r="U338" s="47"/>
    </row>
    <row r="339" spans="19:21" ht="15.75">
      <c r="S339" s="47"/>
      <c r="U339" s="47"/>
    </row>
    <row r="340" spans="19:21" ht="15.75">
      <c r="S340" s="47"/>
      <c r="U340" s="47"/>
    </row>
    <row r="341" spans="19:21" ht="15.75">
      <c r="S341" s="47"/>
      <c r="U341" s="47"/>
    </row>
    <row r="342" spans="19:21" ht="15.75">
      <c r="S342" s="47"/>
      <c r="U342" s="47"/>
    </row>
    <row r="343" spans="19:21" ht="15.75">
      <c r="S343" s="47"/>
      <c r="U343" s="47"/>
    </row>
    <row r="344" spans="19:21" ht="15.75">
      <c r="S344" s="47"/>
      <c r="U344" s="47"/>
    </row>
    <row r="345" spans="19:21" ht="15.75">
      <c r="S345" s="47"/>
      <c r="U345" s="47"/>
    </row>
    <row r="346" spans="19:21" ht="15.75">
      <c r="S346" s="47"/>
      <c r="U346" s="47"/>
    </row>
    <row r="347" spans="19:21" ht="15.75">
      <c r="S347" s="47"/>
      <c r="U347" s="47"/>
    </row>
    <row r="348" spans="19:21" ht="15.75">
      <c r="S348" s="47"/>
      <c r="U348" s="47"/>
    </row>
    <row r="349" spans="19:21" ht="15.75">
      <c r="S349" s="47"/>
      <c r="U349" s="47"/>
    </row>
    <row r="350" spans="19:21" ht="15.75">
      <c r="S350" s="47"/>
      <c r="U350" s="47"/>
    </row>
    <row r="351" spans="19:21" ht="15.75">
      <c r="S351" s="47"/>
      <c r="U351" s="47"/>
    </row>
    <row r="352" spans="19:21" ht="15.75">
      <c r="S352" s="47"/>
      <c r="U352" s="47"/>
    </row>
    <row r="353" spans="19:21" ht="15.75">
      <c r="S353" s="47"/>
      <c r="U353" s="47"/>
    </row>
    <row r="354" spans="19:21" ht="15.75">
      <c r="S354" s="47"/>
      <c r="U354" s="47"/>
    </row>
    <row r="355" spans="19:21" ht="15.75">
      <c r="S355" s="47"/>
      <c r="U355" s="47"/>
    </row>
    <row r="356" spans="19:21" ht="15.75">
      <c r="S356" s="47"/>
      <c r="U356" s="47"/>
    </row>
    <row r="357" spans="19:21" ht="15.75">
      <c r="S357" s="47"/>
      <c r="U357" s="47"/>
    </row>
    <row r="358" spans="19:21" ht="15.75">
      <c r="S358" s="47"/>
      <c r="U358" s="47"/>
    </row>
    <row r="359" spans="19:21" ht="15.75">
      <c r="S359" s="47"/>
      <c r="U359" s="47"/>
    </row>
    <row r="360" spans="19:21" ht="15.75">
      <c r="S360" s="47"/>
      <c r="U360" s="47"/>
    </row>
    <row r="361" spans="19:21" ht="15.75">
      <c r="S361" s="47"/>
      <c r="U361" s="47"/>
    </row>
    <row r="362" spans="19:21" ht="15.75">
      <c r="S362" s="47"/>
      <c r="U362" s="47"/>
    </row>
    <row r="363" spans="19:21" ht="15.75">
      <c r="S363" s="47"/>
      <c r="U363" s="47"/>
    </row>
    <row r="364" spans="19:21" ht="15.75">
      <c r="S364" s="47"/>
      <c r="U364" s="47"/>
    </row>
    <row r="365" spans="19:21" ht="15.75">
      <c r="S365" s="47"/>
      <c r="U365" s="47"/>
    </row>
    <row r="366" spans="19:21" ht="15.75">
      <c r="S366" s="47"/>
      <c r="U366" s="47"/>
    </row>
    <row r="367" spans="19:21" ht="15.75">
      <c r="S367" s="47"/>
      <c r="U367" s="47"/>
    </row>
    <row r="368" spans="19:21" ht="15.75">
      <c r="S368" s="47"/>
      <c r="U368" s="47"/>
    </row>
    <row r="369" spans="19:21" ht="15.75">
      <c r="S369" s="47"/>
      <c r="U369" s="47"/>
    </row>
    <row r="370" spans="19:21" ht="15.75">
      <c r="S370" s="47"/>
      <c r="U370" s="47"/>
    </row>
    <row r="371" spans="19:21" ht="15.75">
      <c r="S371" s="47"/>
      <c r="U371" s="47"/>
    </row>
    <row r="372" spans="19:21" ht="15.75">
      <c r="S372" s="47"/>
      <c r="U372" s="47"/>
    </row>
    <row r="373" spans="19:21" ht="15.75">
      <c r="S373" s="47"/>
      <c r="U373" s="47"/>
    </row>
    <row r="374" spans="19:21" ht="15.75">
      <c r="S374" s="47"/>
      <c r="U374" s="47"/>
    </row>
    <row r="375" spans="19:21" ht="15.75">
      <c r="S375" s="47"/>
      <c r="U375" s="47"/>
    </row>
    <row r="376" spans="19:21" ht="15.75">
      <c r="S376" s="47"/>
      <c r="U376" s="47"/>
    </row>
    <row r="377" spans="19:21" ht="15.75">
      <c r="S377" s="47"/>
      <c r="U377" s="47"/>
    </row>
    <row r="378" spans="19:21" ht="15.75">
      <c r="S378" s="47"/>
      <c r="U378" s="47"/>
    </row>
    <row r="379" spans="19:21" ht="15.75">
      <c r="S379" s="47"/>
      <c r="U379" s="47"/>
    </row>
    <row r="380" spans="19:21" ht="15.75">
      <c r="S380" s="47"/>
      <c r="U380" s="47"/>
    </row>
    <row r="381" spans="19:21" ht="15.75">
      <c r="S381" s="47"/>
      <c r="U381" s="47"/>
    </row>
    <row r="382" spans="19:21" ht="15.75">
      <c r="S382" s="47"/>
      <c r="U382" s="47"/>
    </row>
    <row r="383" spans="19:21" ht="15.75">
      <c r="S383" s="47"/>
      <c r="U383" s="47"/>
    </row>
    <row r="384" spans="19:21" ht="15.75">
      <c r="S384" s="47"/>
      <c r="U384" s="47"/>
    </row>
    <row r="385" spans="19:21" ht="15.75">
      <c r="S385" s="47"/>
      <c r="U385" s="47"/>
    </row>
    <row r="386" spans="19:21" ht="15.75">
      <c r="S386" s="47"/>
      <c r="U386" s="47"/>
    </row>
    <row r="387" spans="19:21" ht="15.75">
      <c r="S387" s="47"/>
      <c r="U387" s="47"/>
    </row>
    <row r="388" spans="19:21" ht="15.75">
      <c r="S388" s="47"/>
      <c r="U388" s="47"/>
    </row>
    <row r="389" spans="19:21" ht="15.75">
      <c r="S389" s="47"/>
      <c r="U389" s="47"/>
    </row>
    <row r="390" spans="19:21" ht="15.75">
      <c r="S390" s="47"/>
      <c r="U390" s="47"/>
    </row>
    <row r="391" spans="19:21" ht="15.75">
      <c r="S391" s="47"/>
      <c r="U391" s="47"/>
    </row>
    <row r="392" spans="19:21" ht="15.75">
      <c r="S392" s="47"/>
      <c r="U392" s="47"/>
    </row>
    <row r="393" spans="19:21" ht="15.75">
      <c r="S393" s="47"/>
      <c r="U393" s="47"/>
    </row>
    <row r="394" spans="19:21" ht="15.75">
      <c r="S394" s="47"/>
      <c r="U394" s="47"/>
    </row>
    <row r="395" spans="19:21" ht="15.75">
      <c r="S395" s="47"/>
      <c r="U395" s="47"/>
    </row>
    <row r="396" spans="19:21" ht="15.75">
      <c r="S396" s="47"/>
      <c r="U396" s="47"/>
    </row>
    <row r="397" spans="19:21" ht="15.75">
      <c r="S397" s="47"/>
      <c r="U397" s="47"/>
    </row>
    <row r="398" spans="19:21" ht="15.75">
      <c r="S398" s="47"/>
      <c r="U398" s="47"/>
    </row>
    <row r="399" spans="19:21" ht="15.75">
      <c r="S399" s="47"/>
      <c r="U399" s="47"/>
    </row>
    <row r="400" spans="19:21" ht="15.75">
      <c r="S400" s="47"/>
      <c r="U400" s="47"/>
    </row>
    <row r="401" spans="19:21" ht="15.75">
      <c r="S401" s="47"/>
      <c r="U401" s="47"/>
    </row>
    <row r="402" spans="19:21" ht="15.75">
      <c r="S402" s="47"/>
      <c r="U402" s="47"/>
    </row>
    <row r="403" spans="19:21" ht="15.75">
      <c r="S403" s="47"/>
      <c r="U403" s="47"/>
    </row>
    <row r="404" spans="19:21" ht="15.75">
      <c r="S404" s="47"/>
      <c r="U404" s="47"/>
    </row>
    <row r="405" spans="19:21" ht="15.75">
      <c r="S405" s="47"/>
      <c r="U405" s="47"/>
    </row>
    <row r="406" spans="19:21" ht="15.75">
      <c r="S406" s="47"/>
      <c r="U406" s="47"/>
    </row>
    <row r="407" spans="19:21" ht="15.75">
      <c r="S407" s="47"/>
      <c r="U407" s="47"/>
    </row>
    <row r="408" spans="19:21" ht="15.75">
      <c r="S408" s="47"/>
      <c r="U408" s="47"/>
    </row>
    <row r="409" spans="19:21" ht="15.75">
      <c r="S409" s="47"/>
      <c r="U409" s="47"/>
    </row>
    <row r="410" spans="19:21" ht="15.75">
      <c r="S410" s="47"/>
      <c r="U410" s="47"/>
    </row>
    <row r="411" spans="19:21" ht="15.75">
      <c r="S411" s="47"/>
      <c r="U411" s="47"/>
    </row>
    <row r="412" spans="19:21" ht="15.75">
      <c r="S412" s="47"/>
      <c r="U412" s="47"/>
    </row>
    <row r="413" spans="19:21" ht="15.75">
      <c r="S413" s="47"/>
      <c r="U413" s="47"/>
    </row>
    <row r="414" spans="19:21" ht="15.75">
      <c r="S414" s="47"/>
      <c r="U414" s="47"/>
    </row>
    <row r="415" spans="19:21" ht="15.75">
      <c r="S415" s="47"/>
      <c r="U415" s="47"/>
    </row>
    <row r="416" spans="19:21" ht="15.75">
      <c r="S416" s="47"/>
      <c r="U416" s="47"/>
    </row>
    <row r="417" spans="19:21" ht="15.75">
      <c r="S417" s="47"/>
      <c r="U417" s="47"/>
    </row>
    <row r="418" spans="19:21" ht="15.75">
      <c r="S418" s="47"/>
      <c r="U418" s="47"/>
    </row>
    <row r="419" spans="19:21" ht="15.75">
      <c r="S419" s="47"/>
      <c r="U419" s="47"/>
    </row>
    <row r="420" spans="19:21" ht="15.75">
      <c r="S420" s="47"/>
      <c r="U420" s="47"/>
    </row>
    <row r="421" spans="19:21" ht="15.75">
      <c r="S421" s="47"/>
      <c r="U421" s="47"/>
    </row>
    <row r="422" spans="19:21" ht="15.75">
      <c r="S422" s="47"/>
      <c r="U422" s="47"/>
    </row>
    <row r="423" spans="19:21" ht="15.75">
      <c r="S423" s="47"/>
      <c r="U423" s="47"/>
    </row>
    <row r="424" spans="19:21" ht="15.75">
      <c r="S424" s="47"/>
      <c r="U424" s="47"/>
    </row>
    <row r="425" spans="19:21" ht="15.75">
      <c r="S425" s="47"/>
      <c r="U425" s="47"/>
    </row>
    <row r="426" spans="19:21" ht="15.75">
      <c r="S426" s="47"/>
      <c r="U426" s="47"/>
    </row>
    <row r="427" spans="19:21" ht="15.75">
      <c r="S427" s="47"/>
      <c r="U427" s="47"/>
    </row>
    <row r="428" spans="19:21" ht="15.75">
      <c r="S428" s="47"/>
      <c r="U428" s="47"/>
    </row>
    <row r="429" spans="19:21" ht="15.75">
      <c r="S429" s="47"/>
      <c r="U429" s="47"/>
    </row>
    <row r="430" spans="19:21" ht="15.75">
      <c r="S430" s="47"/>
      <c r="U430" s="47"/>
    </row>
    <row r="431" spans="19:21" ht="15.75">
      <c r="S431" s="47"/>
      <c r="U431" s="47"/>
    </row>
    <row r="432" spans="19:21" ht="15.75">
      <c r="S432" s="47"/>
      <c r="U432" s="47"/>
    </row>
    <row r="433" spans="19:21" ht="15.75">
      <c r="S433" s="47"/>
      <c r="U433" s="47"/>
    </row>
    <row r="434" spans="19:21" ht="15.75">
      <c r="S434" s="47"/>
      <c r="U434" s="47"/>
    </row>
    <row r="435" spans="19:21" ht="15.75">
      <c r="S435" s="47"/>
      <c r="U435" s="47"/>
    </row>
    <row r="436" spans="19:21" ht="15.75">
      <c r="S436" s="47"/>
      <c r="U436" s="47"/>
    </row>
    <row r="437" spans="19:21" ht="15.75">
      <c r="S437" s="47"/>
      <c r="U437" s="47"/>
    </row>
    <row r="438" spans="19:21" ht="15.75">
      <c r="S438" s="47"/>
      <c r="U438" s="47"/>
    </row>
    <row r="439" spans="19:21" ht="15.75">
      <c r="S439" s="47"/>
      <c r="U439" s="47"/>
    </row>
    <row r="440" spans="19:21" ht="15.75">
      <c r="S440" s="47"/>
      <c r="U440" s="47"/>
    </row>
    <row r="441" spans="19:21" ht="15.75">
      <c r="S441" s="47"/>
      <c r="U441" s="47"/>
    </row>
    <row r="442" spans="19:21" ht="15.75">
      <c r="S442" s="47"/>
      <c r="U442" s="47"/>
    </row>
    <row r="443" spans="19:21" ht="15.75">
      <c r="S443" s="47"/>
      <c r="U443" s="47"/>
    </row>
    <row r="444" spans="19:21" ht="15.75">
      <c r="S444" s="47"/>
      <c r="U444" s="47"/>
    </row>
    <row r="445" spans="19:21" ht="15.75">
      <c r="S445" s="47"/>
      <c r="U445" s="47"/>
    </row>
    <row r="446" spans="19:21" ht="15.75">
      <c r="S446" s="47"/>
      <c r="U446" s="47"/>
    </row>
    <row r="447" spans="19:21" ht="15.75">
      <c r="S447" s="47"/>
      <c r="U447" s="47"/>
    </row>
    <row r="448" spans="19:21" ht="15.75">
      <c r="S448" s="47"/>
      <c r="U448" s="47"/>
    </row>
    <row r="449" spans="19:21" ht="15.75">
      <c r="S449" s="47"/>
      <c r="U449" s="47"/>
    </row>
    <row r="450" spans="19:21" ht="15.75">
      <c r="S450" s="47"/>
      <c r="U450" s="47"/>
    </row>
    <row r="451" spans="19:21" ht="15.75">
      <c r="S451" s="47"/>
      <c r="U451" s="47"/>
    </row>
    <row r="452" spans="19:21" ht="15.75">
      <c r="S452" s="47"/>
      <c r="U452" s="47"/>
    </row>
    <row r="453" spans="19:21" ht="15.75">
      <c r="S453" s="47"/>
      <c r="U453" s="47"/>
    </row>
    <row r="454" spans="19:21" ht="15.75">
      <c r="S454" s="47"/>
      <c r="U454" s="47"/>
    </row>
    <row r="455" spans="19:21" ht="15.75">
      <c r="S455" s="47"/>
      <c r="U455" s="47"/>
    </row>
    <row r="456" spans="19:21" ht="15.75">
      <c r="S456" s="47"/>
      <c r="U456" s="47"/>
    </row>
    <row r="457" spans="19:21" ht="15.75">
      <c r="S457" s="47"/>
      <c r="U457" s="47"/>
    </row>
    <row r="458" spans="19:21" ht="15.75">
      <c r="S458" s="47"/>
      <c r="U458" s="47"/>
    </row>
    <row r="459" spans="19:21" ht="15.75">
      <c r="S459" s="47"/>
      <c r="U459" s="47"/>
    </row>
    <row r="460" spans="19:21" ht="15.75">
      <c r="S460" s="47"/>
      <c r="U460" s="47"/>
    </row>
    <row r="461" spans="19:21" ht="15.75">
      <c r="S461" s="47"/>
      <c r="U461" s="47"/>
    </row>
    <row r="462" spans="19:21" ht="15.75">
      <c r="S462" s="47"/>
      <c r="U462" s="47"/>
    </row>
    <row r="463" spans="19:21" ht="15.75">
      <c r="S463" s="47"/>
      <c r="U463" s="47"/>
    </row>
    <row r="464" spans="19:21" ht="15.75">
      <c r="S464" s="47"/>
      <c r="U464" s="47"/>
    </row>
    <row r="465" spans="19:21" ht="15.75">
      <c r="S465" s="47"/>
      <c r="U465" s="47"/>
    </row>
    <row r="466" spans="19:21" ht="15.75">
      <c r="S466" s="47"/>
      <c r="U466" s="47"/>
    </row>
    <row r="467" spans="19:21" ht="15.75">
      <c r="S467" s="47"/>
      <c r="U467" s="47"/>
    </row>
    <row r="468" spans="19:21" ht="15.75">
      <c r="S468" s="47"/>
      <c r="U468" s="47"/>
    </row>
    <row r="469" spans="19:21" ht="15.75">
      <c r="S469" s="47"/>
      <c r="U469" s="47"/>
    </row>
    <row r="470" spans="19:21" ht="15.75">
      <c r="S470" s="47"/>
      <c r="U470" s="47"/>
    </row>
    <row r="471" spans="19:21" ht="15.75">
      <c r="S471" s="47"/>
      <c r="U471" s="47"/>
    </row>
    <row r="472" spans="19:21" ht="15.75">
      <c r="S472" s="47"/>
      <c r="U472" s="47"/>
    </row>
    <row r="473" spans="19:21" ht="15.75">
      <c r="S473" s="47"/>
      <c r="U473" s="47"/>
    </row>
    <row r="474" spans="19:21" ht="15.75">
      <c r="S474" s="47"/>
      <c r="U474" s="47"/>
    </row>
    <row r="475" spans="19:21" ht="15.75">
      <c r="S475" s="47"/>
      <c r="U475" s="47"/>
    </row>
    <row r="476" spans="19:21" ht="15.75">
      <c r="S476" s="47"/>
      <c r="U476" s="47"/>
    </row>
    <row r="477" spans="19:21" ht="15.75">
      <c r="S477" s="47"/>
      <c r="U477" s="47"/>
    </row>
    <row r="478" spans="19:21" ht="15.75">
      <c r="S478" s="47"/>
      <c r="U478" s="47"/>
    </row>
    <row r="479" spans="19:21" ht="15.75">
      <c r="S479" s="47"/>
      <c r="U479" s="47"/>
    </row>
    <row r="480" spans="19:21" ht="15.75">
      <c r="S480" s="47"/>
      <c r="U480" s="47"/>
    </row>
    <row r="481" spans="19:21" ht="15.75">
      <c r="S481" s="47"/>
      <c r="U481" s="47"/>
    </row>
    <row r="482" spans="19:21" ht="15.75">
      <c r="S482" s="47"/>
      <c r="U482" s="47"/>
    </row>
    <row r="483" spans="19:21" ht="15.75">
      <c r="S483" s="47"/>
      <c r="U483" s="47"/>
    </row>
    <row r="484" spans="19:21" ht="15.75">
      <c r="S484" s="47"/>
      <c r="U484" s="47"/>
    </row>
    <row r="485" spans="19:21" ht="15.75">
      <c r="S485" s="47"/>
      <c r="U485" s="47"/>
    </row>
    <row r="486" spans="19:21" ht="15.75">
      <c r="S486" s="47"/>
      <c r="U486" s="47"/>
    </row>
    <row r="487" spans="19:21" ht="15.75">
      <c r="S487" s="47"/>
      <c r="U487" s="47"/>
    </row>
    <row r="488" spans="19:21" ht="15.75">
      <c r="S488" s="47"/>
      <c r="U488" s="47"/>
    </row>
    <row r="489" spans="19:21" ht="15.75">
      <c r="S489" s="47"/>
      <c r="U489" s="47"/>
    </row>
    <row r="490" spans="19:21" ht="15.75">
      <c r="S490" s="47"/>
      <c r="U490" s="47"/>
    </row>
    <row r="491" spans="19:21" ht="15.75">
      <c r="S491" s="47"/>
      <c r="U491" s="47"/>
    </row>
    <row r="492" spans="19:21" ht="15.75">
      <c r="S492" s="47"/>
      <c r="U492" s="47"/>
    </row>
    <row r="493" spans="19:21" ht="15.75">
      <c r="S493" s="47"/>
      <c r="U493" s="47"/>
    </row>
    <row r="494" spans="19:21" ht="15.75">
      <c r="S494" s="47"/>
      <c r="U494" s="47"/>
    </row>
    <row r="495" spans="19:21" ht="15.75">
      <c r="S495" s="47"/>
      <c r="U495" s="47"/>
    </row>
    <row r="496" spans="19:21" ht="15.75">
      <c r="S496" s="47"/>
      <c r="U496" s="47"/>
    </row>
    <row r="497" spans="19:21" ht="15.75">
      <c r="S497" s="47"/>
      <c r="U497" s="47"/>
    </row>
    <row r="498" spans="19:21" ht="15.75">
      <c r="S498" s="47"/>
      <c r="U498" s="47"/>
    </row>
    <row r="499" spans="19:21" ht="15.75">
      <c r="S499" s="47"/>
      <c r="U499" s="47"/>
    </row>
    <row r="500" spans="19:21" ht="15.75">
      <c r="S500" s="47"/>
      <c r="U500" s="47"/>
    </row>
    <row r="501" spans="19:21" ht="15.75">
      <c r="S501" s="47"/>
      <c r="U501" s="47"/>
    </row>
    <row r="502" spans="19:21" ht="15.75">
      <c r="S502" s="47"/>
      <c r="U502" s="47"/>
    </row>
    <row r="503" spans="19:21" ht="15.75">
      <c r="S503" s="47"/>
      <c r="U503" s="47"/>
    </row>
    <row r="504" spans="19:21" ht="15.75">
      <c r="S504" s="47"/>
      <c r="U504" s="47"/>
    </row>
    <row r="505" spans="19:21" ht="15.75">
      <c r="S505" s="47"/>
      <c r="U505" s="47"/>
    </row>
    <row r="506" spans="19:21" ht="15.75">
      <c r="S506" s="47"/>
      <c r="U506" s="47"/>
    </row>
    <row r="507" spans="19:21" ht="15.75">
      <c r="S507" s="47"/>
      <c r="U507" s="47"/>
    </row>
    <row r="508" spans="19:21" ht="15.75">
      <c r="S508" s="47"/>
      <c r="U508" s="47"/>
    </row>
    <row r="509" spans="19:21" ht="15.75">
      <c r="S509" s="47"/>
      <c r="U509" s="47"/>
    </row>
    <row r="510" spans="19:21" ht="15.75">
      <c r="S510" s="47"/>
      <c r="U510" s="47"/>
    </row>
    <row r="511" spans="19:21" ht="15.75">
      <c r="S511" s="47"/>
      <c r="U511" s="47"/>
    </row>
    <row r="512" spans="19:21" ht="15.75">
      <c r="S512" s="47"/>
      <c r="U512" s="47"/>
    </row>
    <row r="513" spans="19:21" ht="15.75">
      <c r="S513" s="47"/>
      <c r="U513" s="47"/>
    </row>
    <row r="514" spans="19:21" ht="15.75">
      <c r="S514" s="47"/>
      <c r="U514" s="47"/>
    </row>
    <row r="515" spans="19:21" ht="15.75">
      <c r="S515" s="47"/>
      <c r="U515" s="47"/>
    </row>
    <row r="516" spans="19:21" ht="15.75">
      <c r="S516" s="47"/>
      <c r="U516" s="47"/>
    </row>
    <row r="517" spans="19:21" ht="15.75">
      <c r="S517" s="47"/>
      <c r="U517" s="47"/>
    </row>
    <row r="518" spans="19:21" ht="15.75">
      <c r="S518" s="47"/>
      <c r="U518" s="47"/>
    </row>
    <row r="519" spans="19:21" ht="15.75">
      <c r="S519" s="47"/>
      <c r="U519" s="47"/>
    </row>
    <row r="520" spans="19:21" ht="15.75">
      <c r="S520" s="47"/>
      <c r="U520" s="47"/>
    </row>
    <row r="521" spans="19:21" ht="15.75">
      <c r="S521" s="47"/>
      <c r="U521" s="47"/>
    </row>
    <row r="522" spans="19:21" ht="15.75">
      <c r="S522" s="47"/>
      <c r="U522" s="47"/>
    </row>
    <row r="523" spans="19:21" ht="15.75">
      <c r="S523" s="47"/>
      <c r="U523" s="47"/>
    </row>
    <row r="524" spans="19:21" ht="15.75">
      <c r="S524" s="47"/>
      <c r="U524" s="47"/>
    </row>
    <row r="525" spans="19:21" ht="15.75">
      <c r="S525" s="47"/>
      <c r="U525" s="47"/>
    </row>
    <row r="526" spans="19:21" ht="15.75">
      <c r="S526" s="47"/>
      <c r="U526" s="47"/>
    </row>
    <row r="527" spans="19:21" ht="15.75">
      <c r="S527" s="47"/>
      <c r="U527" s="47"/>
    </row>
    <row r="528" spans="19:21" ht="15.75">
      <c r="S528" s="47"/>
      <c r="U528" s="47"/>
    </row>
    <row r="529" spans="19:21" ht="15.75">
      <c r="S529" s="47"/>
      <c r="U529" s="47"/>
    </row>
    <row r="530" spans="19:21" ht="15.75">
      <c r="S530" s="47"/>
      <c r="U530" s="47"/>
    </row>
    <row r="531" spans="19:21" ht="15.75">
      <c r="S531" s="47"/>
      <c r="U531" s="47"/>
    </row>
    <row r="532" spans="19:21" ht="15.75">
      <c r="S532" s="47"/>
      <c r="U532" s="47"/>
    </row>
  </sheetData>
  <sheetProtection/>
  <mergeCells count="15">
    <mergeCell ref="AE2:AG2"/>
    <mergeCell ref="AJ2:AL2"/>
    <mergeCell ref="AM2:AO2"/>
    <mergeCell ref="R1:U1"/>
    <mergeCell ref="R3:U3"/>
    <mergeCell ref="F101:G101"/>
    <mergeCell ref="F91:G91"/>
    <mergeCell ref="AP2:AQ2"/>
    <mergeCell ref="O2:O3"/>
    <mergeCell ref="P1:P2"/>
    <mergeCell ref="AI1:AO1"/>
    <mergeCell ref="F2:I2"/>
    <mergeCell ref="X2:Z2"/>
    <mergeCell ref="W1:AC1"/>
    <mergeCell ref="AA2:AC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AlixPartners,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drawden</dc:creator>
  <cp:keywords/>
  <dc:description/>
  <cp:lastModifiedBy>drawden</cp:lastModifiedBy>
  <dcterms:created xsi:type="dcterms:W3CDTF">2012-04-12T20:09:57Z</dcterms:created>
  <dcterms:modified xsi:type="dcterms:W3CDTF">2012-09-07T13:57:46Z</dcterms:modified>
  <cp:category/>
  <cp:version/>
  <cp:contentType/>
  <cp:contentStatus/>
</cp:coreProperties>
</file>