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525" windowWidth="23475" windowHeight="36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Q5" i="1" l="1"/>
  <c r="AP5" i="1"/>
  <c r="AO5" i="1"/>
  <c r="AN5" i="1"/>
  <c r="AM5" i="1"/>
  <c r="AL5" i="1"/>
  <c r="AK5" i="1"/>
  <c r="AJ5" i="1"/>
  <c r="AI5" i="1"/>
  <c r="AG5" i="1"/>
  <c r="AF5" i="1"/>
  <c r="AE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AG29" i="1"/>
  <c r="AF29" i="1"/>
  <c r="AE29" i="1"/>
  <c r="R29" i="1"/>
  <c r="Q29" i="1"/>
  <c r="P29" i="1"/>
  <c r="N29" i="1"/>
  <c r="M29" i="1"/>
  <c r="L29" i="1"/>
  <c r="J29" i="1"/>
  <c r="H29" i="1"/>
  <c r="I29" i="1" s="1"/>
  <c r="F29" i="1"/>
  <c r="G29" i="1" s="1"/>
  <c r="E29" i="1"/>
  <c r="D29" i="1"/>
  <c r="C29" i="1"/>
  <c r="B29" i="1"/>
  <c r="A29" i="1"/>
  <c r="AG27" i="1"/>
  <c r="AF27" i="1"/>
  <c r="AE27" i="1"/>
  <c r="R27" i="1"/>
  <c r="Q27" i="1"/>
  <c r="P27" i="1"/>
  <c r="N27" i="1"/>
  <c r="M27" i="1"/>
  <c r="L27" i="1"/>
  <c r="J27" i="1"/>
  <c r="H27" i="1"/>
  <c r="I27" i="1" s="1"/>
  <c r="F27" i="1"/>
  <c r="G27" i="1" s="1"/>
  <c r="E27" i="1"/>
  <c r="D27" i="1"/>
  <c r="C27" i="1"/>
  <c r="B27" i="1"/>
  <c r="A27" i="1"/>
  <c r="AG25" i="1"/>
  <c r="AF25" i="1"/>
  <c r="AE25" i="1"/>
  <c r="R25" i="1"/>
  <c r="Q25" i="1"/>
  <c r="P25" i="1"/>
  <c r="N25" i="1"/>
  <c r="M25" i="1"/>
  <c r="L25" i="1"/>
  <c r="J25" i="1"/>
  <c r="H25" i="1"/>
  <c r="I25" i="1" s="1"/>
  <c r="F25" i="1"/>
  <c r="G25" i="1" s="1"/>
  <c r="D25" i="1"/>
  <c r="C25" i="1"/>
  <c r="B25" i="1"/>
  <c r="A25" i="1"/>
  <c r="AG24" i="1"/>
  <c r="AF24" i="1"/>
  <c r="AE24" i="1"/>
  <c r="R24" i="1"/>
  <c r="Q24" i="1"/>
  <c r="P24" i="1"/>
  <c r="N24" i="1"/>
  <c r="M24" i="1"/>
  <c r="L24" i="1"/>
  <c r="J24" i="1"/>
  <c r="H24" i="1"/>
  <c r="I24" i="1" s="1"/>
  <c r="F24" i="1"/>
  <c r="G24" i="1" s="1"/>
  <c r="D24" i="1"/>
  <c r="C24" i="1"/>
  <c r="B24" i="1"/>
  <c r="A24" i="1"/>
  <c r="AG23" i="1"/>
  <c r="AF23" i="1"/>
  <c r="AE23" i="1"/>
  <c r="R23" i="1"/>
  <c r="Q23" i="1"/>
  <c r="P23" i="1"/>
  <c r="N23" i="1"/>
  <c r="M23" i="1"/>
  <c r="L23" i="1"/>
  <c r="J23" i="1"/>
  <c r="H23" i="1"/>
  <c r="I23" i="1" s="1"/>
  <c r="F23" i="1"/>
  <c r="G23" i="1" s="1"/>
  <c r="D23" i="1"/>
  <c r="C23" i="1"/>
  <c r="B23" i="1"/>
  <c r="A23" i="1"/>
  <c r="AG21" i="1"/>
  <c r="AF21" i="1"/>
  <c r="AE21" i="1"/>
  <c r="R21" i="1"/>
  <c r="Q21" i="1"/>
  <c r="P21" i="1"/>
  <c r="N21" i="1"/>
  <c r="M21" i="1"/>
  <c r="L21" i="1"/>
  <c r="J21" i="1"/>
  <c r="H21" i="1"/>
  <c r="I21" i="1" s="1"/>
  <c r="F21" i="1"/>
  <c r="G21" i="1" s="1"/>
  <c r="D21" i="1"/>
  <c r="C21" i="1"/>
  <c r="B21" i="1"/>
  <c r="A21" i="1"/>
  <c r="AG20" i="1"/>
  <c r="AF20" i="1"/>
  <c r="AE20" i="1"/>
  <c r="R20" i="1"/>
  <c r="Q20" i="1"/>
  <c r="P20" i="1"/>
  <c r="N20" i="1"/>
  <c r="M20" i="1"/>
  <c r="L20" i="1"/>
  <c r="J20" i="1"/>
  <c r="H20" i="1"/>
  <c r="I20" i="1" s="1"/>
  <c r="F20" i="1"/>
  <c r="G20" i="1" s="1"/>
  <c r="D20" i="1"/>
  <c r="C20" i="1"/>
  <c r="B20" i="1"/>
  <c r="A20" i="1"/>
  <c r="AG19" i="1"/>
  <c r="AF19" i="1"/>
  <c r="AE19" i="1"/>
  <c r="R19" i="1"/>
  <c r="Q19" i="1"/>
  <c r="P19" i="1"/>
  <c r="N19" i="1"/>
  <c r="M19" i="1"/>
  <c r="L19" i="1"/>
  <c r="J19" i="1"/>
  <c r="H19" i="1"/>
  <c r="I19" i="1" s="1"/>
  <c r="F19" i="1"/>
  <c r="G19" i="1" s="1"/>
  <c r="D19" i="1"/>
  <c r="C19" i="1"/>
  <c r="B19" i="1"/>
  <c r="A19" i="1"/>
  <c r="AG18" i="1"/>
  <c r="AF18" i="1"/>
  <c r="AE18" i="1"/>
  <c r="R18" i="1"/>
  <c r="Q18" i="1"/>
  <c r="P18" i="1"/>
  <c r="N18" i="1"/>
  <c r="M18" i="1"/>
  <c r="L18" i="1"/>
  <c r="J18" i="1"/>
  <c r="H18" i="1"/>
  <c r="I18" i="1" s="1"/>
  <c r="F18" i="1"/>
  <c r="G18" i="1" s="1"/>
  <c r="D18" i="1"/>
  <c r="C18" i="1"/>
  <c r="B18" i="1"/>
  <c r="A18" i="1"/>
  <c r="AG17" i="1"/>
  <c r="AF17" i="1"/>
  <c r="AE17" i="1"/>
  <c r="R17" i="1"/>
  <c r="Q17" i="1"/>
  <c r="P17" i="1"/>
  <c r="N17" i="1"/>
  <c r="M17" i="1"/>
  <c r="L17" i="1"/>
  <c r="J17" i="1"/>
  <c r="H17" i="1"/>
  <c r="I17" i="1" s="1"/>
  <c r="F17" i="1"/>
  <c r="G17" i="1" s="1"/>
  <c r="D17" i="1"/>
  <c r="C17" i="1"/>
  <c r="B17" i="1"/>
  <c r="A17" i="1"/>
  <c r="AG16" i="1"/>
  <c r="AF16" i="1"/>
  <c r="AE16" i="1"/>
  <c r="R16" i="1"/>
  <c r="Q16" i="1"/>
  <c r="P16" i="1"/>
  <c r="N16" i="1"/>
  <c r="M16" i="1"/>
  <c r="L16" i="1"/>
  <c r="J16" i="1"/>
  <c r="H16" i="1"/>
  <c r="I16" i="1" s="1"/>
  <c r="F16" i="1"/>
  <c r="G16" i="1" s="1"/>
  <c r="D16" i="1"/>
  <c r="C16" i="1"/>
  <c r="B16" i="1"/>
  <c r="A16" i="1"/>
  <c r="AG15" i="1"/>
  <c r="AF15" i="1"/>
  <c r="AE15" i="1"/>
  <c r="R15" i="1"/>
  <c r="Q15" i="1"/>
  <c r="P15" i="1"/>
  <c r="N15" i="1"/>
  <c r="M15" i="1"/>
  <c r="L15" i="1"/>
  <c r="J15" i="1"/>
  <c r="H15" i="1"/>
  <c r="I15" i="1" s="1"/>
  <c r="F15" i="1"/>
  <c r="G15" i="1" s="1"/>
  <c r="D15" i="1"/>
  <c r="C15" i="1"/>
  <c r="B15" i="1"/>
  <c r="A15" i="1"/>
  <c r="AG14" i="1"/>
  <c r="AF14" i="1"/>
  <c r="AE14" i="1"/>
  <c r="R14" i="1"/>
  <c r="Q14" i="1"/>
  <c r="P14" i="1"/>
  <c r="N14" i="1"/>
  <c r="M14" i="1"/>
  <c r="L14" i="1"/>
  <c r="J14" i="1"/>
  <c r="H14" i="1"/>
  <c r="I14" i="1" s="1"/>
  <c r="F14" i="1"/>
  <c r="G14" i="1" s="1"/>
  <c r="D14" i="1"/>
  <c r="C14" i="1"/>
  <c r="B14" i="1"/>
  <c r="A14" i="1"/>
  <c r="AG13" i="1"/>
  <c r="AF13" i="1"/>
  <c r="AE13" i="1"/>
  <c r="R13" i="1"/>
  <c r="Q13" i="1"/>
  <c r="P13" i="1"/>
  <c r="N13" i="1"/>
  <c r="M13" i="1"/>
  <c r="L13" i="1"/>
  <c r="J13" i="1"/>
  <c r="H13" i="1"/>
  <c r="I13" i="1" s="1"/>
  <c r="F13" i="1"/>
  <c r="G13" i="1" s="1"/>
  <c r="D13" i="1"/>
  <c r="C13" i="1"/>
  <c r="B13" i="1"/>
  <c r="A13" i="1"/>
  <c r="AG12" i="1"/>
  <c r="AF12" i="1"/>
  <c r="AE12" i="1"/>
  <c r="R12" i="1"/>
  <c r="Q12" i="1"/>
  <c r="P12" i="1"/>
  <c r="N12" i="1"/>
  <c r="M12" i="1"/>
  <c r="L12" i="1"/>
  <c r="J12" i="1"/>
  <c r="H12" i="1"/>
  <c r="I12" i="1" s="1"/>
  <c r="F12" i="1"/>
  <c r="G12" i="1" s="1"/>
  <c r="D12" i="1"/>
  <c r="C12" i="1"/>
  <c r="B12" i="1"/>
  <c r="A12" i="1"/>
  <c r="AG10" i="1" l="1"/>
  <c r="AF10" i="1"/>
  <c r="AE10" i="1"/>
  <c r="R10" i="1"/>
  <c r="Q10" i="1"/>
  <c r="P10" i="1"/>
  <c r="N10" i="1"/>
  <c r="M10" i="1"/>
  <c r="L10" i="1"/>
  <c r="J10" i="1"/>
  <c r="H10" i="1"/>
  <c r="I10" i="1" s="1"/>
  <c r="F10" i="1"/>
  <c r="G10" i="1" s="1"/>
  <c r="E10" i="1"/>
  <c r="D10" i="1"/>
  <c r="B10" i="1"/>
  <c r="C10" i="1"/>
  <c r="A10" i="1"/>
  <c r="K10" i="1" l="1"/>
  <c r="K12" i="1"/>
  <c r="K13" i="1"/>
  <c r="K14" i="1"/>
  <c r="K15" i="1"/>
  <c r="K16" i="1"/>
  <c r="K17" i="1"/>
  <c r="K18" i="1"/>
  <c r="K19" i="1"/>
  <c r="K20" i="1"/>
  <c r="K21" i="1"/>
  <c r="K23" i="1"/>
  <c r="K24" i="1"/>
  <c r="K25" i="1"/>
  <c r="K27" i="1"/>
  <c r="K29" i="1"/>
  <c r="O25" i="1" l="1"/>
  <c r="O15" i="1"/>
  <c r="O29" i="1"/>
  <c r="O23" i="1"/>
  <c r="O12" i="1"/>
  <c r="O27" i="1"/>
  <c r="O20" i="1"/>
  <c r="O21" i="1"/>
  <c r="O16" i="1"/>
  <c r="O24" i="1"/>
  <c r="O18" i="1"/>
  <c r="O17" i="1"/>
  <c r="O14" i="1"/>
  <c r="O13" i="1"/>
  <c r="O19" i="1"/>
  <c r="O10" i="1"/>
  <c r="E25" i="1"/>
  <c r="E24" i="1"/>
  <c r="E23" i="1"/>
  <c r="E21" i="1"/>
  <c r="E20" i="1"/>
  <c r="E19" i="1"/>
  <c r="E18" i="1"/>
  <c r="E17" i="1"/>
  <c r="E16" i="1"/>
  <c r="E15" i="1"/>
  <c r="E14" i="1"/>
  <c r="E13" i="1"/>
  <c r="E12" i="1"/>
  <c r="AP12" i="1" l="1"/>
  <c r="W12" i="1"/>
  <c r="AP14" i="1"/>
  <c r="W14" i="1"/>
  <c r="AP16" i="1"/>
  <c r="W16" i="1"/>
  <c r="AP18" i="1"/>
  <c r="W18" i="1"/>
  <c r="AP20" i="1"/>
  <c r="W20" i="1"/>
  <c r="AP23" i="1"/>
  <c r="W23" i="1"/>
  <c r="AP25" i="1"/>
  <c r="W25" i="1"/>
  <c r="AP29" i="1"/>
  <c r="W29" i="1"/>
  <c r="AQ12" i="1"/>
  <c r="AI12" i="1"/>
  <c r="AQ14" i="1"/>
  <c r="AI14" i="1"/>
  <c r="AQ16" i="1"/>
  <c r="AI16" i="1"/>
  <c r="AQ18" i="1"/>
  <c r="AI18" i="1"/>
  <c r="AQ20" i="1"/>
  <c r="AI20" i="1"/>
  <c r="AQ23" i="1"/>
  <c r="AI23" i="1"/>
  <c r="AQ25" i="1"/>
  <c r="AI25" i="1"/>
  <c r="AQ29" i="1"/>
  <c r="AI29" i="1"/>
  <c r="AP10" i="1"/>
  <c r="W10" i="1"/>
  <c r="AP13" i="1"/>
  <c r="W13" i="1"/>
  <c r="AP15" i="1"/>
  <c r="W15" i="1"/>
  <c r="AP17" i="1"/>
  <c r="W17" i="1"/>
  <c r="AP19" i="1"/>
  <c r="W19" i="1"/>
  <c r="AP21" i="1"/>
  <c r="W21" i="1"/>
  <c r="AP24" i="1"/>
  <c r="W24" i="1"/>
  <c r="AP27" i="1"/>
  <c r="W27" i="1"/>
  <c r="AQ10" i="1"/>
  <c r="AI10" i="1"/>
  <c r="AQ13" i="1"/>
  <c r="AI13" i="1"/>
  <c r="AQ15" i="1"/>
  <c r="AI15" i="1"/>
  <c r="AQ17" i="1"/>
  <c r="AI17" i="1"/>
  <c r="AQ19" i="1"/>
  <c r="AI19" i="1"/>
  <c r="AQ21" i="1"/>
  <c r="AI21" i="1"/>
  <c r="AQ24" i="1"/>
  <c r="AI24" i="1"/>
  <c r="AQ27" i="1"/>
  <c r="AI27" i="1"/>
  <c r="AO15" i="1" l="1"/>
  <c r="AO10" i="1"/>
  <c r="Y10" i="1"/>
  <c r="AJ12" i="1"/>
  <c r="AL13" i="1"/>
  <c r="AJ29" i="1"/>
  <c r="Y27" i="1"/>
  <c r="AL17" i="1"/>
  <c r="Y18" i="1"/>
  <c r="AJ18" i="1"/>
  <c r="Y20" i="1"/>
  <c r="AL20" i="1"/>
  <c r="Y12" i="1"/>
  <c r="AJ23" i="1"/>
  <c r="AL24" i="1"/>
  <c r="AO14" i="1"/>
  <c r="AC29" i="1"/>
  <c r="AB19" i="1"/>
  <c r="AK14" i="1"/>
  <c r="Z16" i="1"/>
  <c r="AK16" i="1"/>
  <c r="X23" i="1"/>
  <c r="AK18" i="1"/>
  <c r="Z20" i="1"/>
  <c r="X29" i="1"/>
  <c r="Z12" i="1"/>
  <c r="AK23" i="1"/>
  <c r="X15" i="1"/>
  <c r="AC27" i="1"/>
  <c r="AL12" i="1"/>
  <c r="AJ15" i="1"/>
  <c r="AL29" i="1"/>
  <c r="AL16" i="1"/>
  <c r="Y23" i="1"/>
  <c r="AJ17" i="1"/>
  <c r="Y14" i="1"/>
  <c r="AL18" i="1"/>
  <c r="AL19" i="1"/>
  <c r="Y17" i="1"/>
  <c r="AJ20" i="1"/>
  <c r="Y29" i="1"/>
  <c r="AJ21" i="1"/>
  <c r="Y24" i="1"/>
  <c r="AL27" i="1"/>
  <c r="AL23" i="1"/>
  <c r="AL25" i="1"/>
  <c r="AJ10" i="1"/>
  <c r="Y15" i="1"/>
  <c r="AJ24" i="1"/>
  <c r="Y21" i="1"/>
  <c r="AB10" i="1"/>
  <c r="AN15" i="1"/>
  <c r="AN21" i="1"/>
  <c r="AJ14" i="1"/>
  <c r="AL15" i="1"/>
  <c r="Y16" i="1"/>
  <c r="AJ16" i="1"/>
  <c r="Y13" i="1"/>
  <c r="AJ19" i="1"/>
  <c r="AL21" i="1"/>
  <c r="Y19" i="1"/>
  <c r="AJ27" i="1"/>
  <c r="Y25" i="1"/>
  <c r="AJ25" i="1"/>
  <c r="AL10" i="1"/>
  <c r="AO19" i="1"/>
  <c r="AN13" i="1"/>
  <c r="AN24" i="1"/>
  <c r="AN19" i="1"/>
  <c r="Z10" i="1"/>
  <c r="AK12" i="1"/>
  <c r="AK29" i="1"/>
  <c r="Z27" i="1"/>
  <c r="X14" i="1"/>
  <c r="Z18" i="1"/>
  <c r="Z13" i="1"/>
  <c r="AK19" i="1"/>
  <c r="X17" i="1"/>
  <c r="X24" i="1"/>
  <c r="Z19" i="1"/>
  <c r="AK27" i="1"/>
  <c r="Z25" i="1"/>
  <c r="AK25" i="1"/>
  <c r="X21" i="1"/>
  <c r="AM10" i="1"/>
  <c r="AJ13" i="1"/>
  <c r="AL14" i="1"/>
  <c r="X10" i="1"/>
  <c r="AK13" i="1"/>
  <c r="AK15" i="1"/>
  <c r="X16" i="1"/>
  <c r="X27" i="1"/>
  <c r="Z23" i="1"/>
  <c r="AK17" i="1"/>
  <c r="Z14" i="1"/>
  <c r="X18" i="1"/>
  <c r="X13" i="1"/>
  <c r="X20" i="1"/>
  <c r="Z17" i="1"/>
  <c r="AK20" i="1"/>
  <c r="Z29" i="1"/>
  <c r="AK21" i="1"/>
  <c r="Z24" i="1"/>
  <c r="X19" i="1"/>
  <c r="X12" i="1"/>
  <c r="X25" i="1"/>
  <c r="AK10" i="1"/>
  <c r="Z15" i="1"/>
  <c r="AK24" i="1"/>
  <c r="Z21" i="1"/>
  <c r="AB12" i="1" l="1"/>
  <c r="AN10" i="1"/>
  <c r="AB18" i="1"/>
  <c r="AB20" i="1"/>
  <c r="AN14" i="1"/>
  <c r="AC10" i="1"/>
  <c r="AC20" i="1"/>
  <c r="AN25" i="1"/>
  <c r="AC12" i="1"/>
  <c r="AO21" i="1"/>
  <c r="AC18" i="1"/>
  <c r="AB24" i="1"/>
  <c r="AB17" i="1"/>
  <c r="AB29" i="1"/>
  <c r="AC13" i="1"/>
  <c r="AC16" i="1"/>
  <c r="AA10" i="1"/>
  <c r="AA27" i="1"/>
  <c r="AA20" i="1"/>
  <c r="AM15" i="1"/>
  <c r="AO13" i="1"/>
  <c r="AA16" i="1"/>
  <c r="AO17" i="1"/>
  <c r="AA12" i="1"/>
  <c r="AA18" i="1"/>
  <c r="AM21" i="1"/>
  <c r="AM24" i="1"/>
  <c r="AC24" i="1"/>
  <c r="AO27" i="1"/>
  <c r="AM18" i="1"/>
  <c r="AC15" i="1"/>
  <c r="AM20" i="1"/>
  <c r="AB15" i="1"/>
  <c r="AM29" i="1"/>
  <c r="AM14" i="1"/>
  <c r="AC21" i="1"/>
  <c r="AC14" i="1"/>
  <c r="AM13" i="1"/>
  <c r="AB23" i="1"/>
  <c r="AA21" i="1"/>
  <c r="AA23" i="1"/>
  <c r="AM19" i="1"/>
  <c r="AN27" i="1"/>
  <c r="AC23" i="1"/>
  <c r="AA24" i="1"/>
  <c r="AO16" i="1"/>
  <c r="AO12" i="1"/>
  <c r="AM17" i="1"/>
  <c r="AA25" i="1"/>
  <c r="AN18" i="1"/>
  <c r="AB16" i="1"/>
  <c r="AM23" i="1"/>
  <c r="AM25" i="1"/>
  <c r="AA14" i="1"/>
  <c r="AB21" i="1"/>
  <c r="AA15" i="1"/>
  <c r="AB13" i="1"/>
  <c r="AB27" i="1"/>
  <c r="AN29" i="1"/>
  <c r="AN20" i="1"/>
  <c r="AA29" i="1"/>
  <c r="AC19" i="1"/>
  <c r="AB14" i="1"/>
  <c r="AC17" i="1"/>
  <c r="AO18" i="1"/>
  <c r="AA19" i="1"/>
  <c r="AB25" i="1"/>
  <c r="AO24" i="1"/>
  <c r="AO23" i="1"/>
  <c r="AO29" i="1"/>
  <c r="AO25" i="1"/>
  <c r="AA17" i="1"/>
  <c r="AA13" i="1"/>
  <c r="AN12" i="1"/>
  <c r="AN23" i="1"/>
  <c r="AN17" i="1"/>
  <c r="AM12" i="1"/>
  <c r="AM27" i="1"/>
  <c r="AM16" i="1"/>
  <c r="AC25" i="1"/>
  <c r="AN16" i="1"/>
  <c r="AO20" i="1"/>
</calcChain>
</file>

<file path=xl/sharedStrings.xml><?xml version="1.0" encoding="utf-8"?>
<sst xmlns="http://schemas.openxmlformats.org/spreadsheetml/2006/main" count="145" uniqueCount="70">
  <si>
    <t>Over / Under</t>
  </si>
  <si>
    <t>2012 ATS</t>
  </si>
  <si>
    <t>Location</t>
  </si>
  <si>
    <t>Best Bet</t>
  </si>
  <si>
    <t>Away</t>
  </si>
  <si>
    <t>Total</t>
  </si>
  <si>
    <t>Home</t>
  </si>
  <si>
    <t>Sagarin Rating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</si>
  <si>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</si>
  <si>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</si>
  <si>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</si>
  <si>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</si>
  <si>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</si>
  <si>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</si>
  <si>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</si>
  <si>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</si>
  <si>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</si>
  <si>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</si>
  <si>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BBofG</t>
  </si>
  <si>
    <t>W/L</t>
  </si>
  <si>
    <t>Pick</t>
  </si>
  <si>
    <t>Score Previous Year</t>
  </si>
  <si>
    <t>Visitors</t>
  </si>
  <si>
    <t>W</t>
  </si>
  <si>
    <t>L</t>
  </si>
  <si>
    <t>T</t>
  </si>
  <si>
    <t>9 Yrs vs Opp ATS</t>
  </si>
  <si>
    <t>NFCW</t>
  </si>
  <si>
    <t>NFCS</t>
  </si>
  <si>
    <t>AFCN</t>
  </si>
  <si>
    <t>NFCN</t>
  </si>
  <si>
    <t>AFCS</t>
  </si>
  <si>
    <t>AFCW</t>
  </si>
  <si>
    <t>AFCE</t>
  </si>
  <si>
    <t>NFCE</t>
  </si>
  <si>
    <t>NFL</t>
  </si>
  <si>
    <t>Arizona</t>
  </si>
  <si>
    <t>Fox</t>
  </si>
  <si>
    <t>Atlanta</t>
  </si>
  <si>
    <t>Baltimore</t>
  </si>
  <si>
    <t>CBS</t>
  </si>
  <si>
    <t>Buffalo</t>
  </si>
  <si>
    <t>Carolina</t>
  </si>
  <si>
    <t>Chicago</t>
  </si>
  <si>
    <t>Cincinnati</t>
  </si>
  <si>
    <t>Cleveland</t>
  </si>
  <si>
    <t>Dallas</t>
  </si>
  <si>
    <t>Denver</t>
  </si>
  <si>
    <t>Detroit</t>
  </si>
  <si>
    <t>Green Bay</t>
  </si>
  <si>
    <t>Houston</t>
  </si>
  <si>
    <t>Indianapolis</t>
  </si>
  <si>
    <t>Jacksonville</t>
  </si>
  <si>
    <t>Kansas City</t>
  </si>
  <si>
    <t>Miami</t>
  </si>
  <si>
    <t>Minnesota</t>
  </si>
  <si>
    <t>New England</t>
  </si>
  <si>
    <t>New Orleans</t>
  </si>
  <si>
    <t>NY Giants</t>
  </si>
  <si>
    <t>NY Jets</t>
  </si>
  <si>
    <t>Oakland</t>
  </si>
  <si>
    <t xml:space="preserve">Philadelphia </t>
  </si>
  <si>
    <t>Pittsburgh</t>
  </si>
  <si>
    <t>San Diego</t>
  </si>
  <si>
    <t>San Francisco</t>
  </si>
  <si>
    <t>Seattle</t>
  </si>
  <si>
    <t>St Louis</t>
  </si>
  <si>
    <t>Tampa Bay</t>
  </si>
  <si>
    <t>Tennessee</t>
  </si>
  <si>
    <t>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</si>
</sst>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409]d\-mmm;@"/>
    <numFmt numFmtId="165" formatCode="[$-409]h:mm\ AM/PM;@"/>
    <numFmt numFmtId="166" formatCode="m/d;@"/>
    <numFmt numFmtId="167" formatCode="_(* #,##0_);_(* \(#,##0\);_(* &quot;-&quot;??_);_(@_)"/>
    <numFmt numFmtId="168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 wrapText="1"/>
    </xf>
    <xf numFmtId="43" fontId="3" fillId="0" borderId="10" xfId="1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/>
    </xf>
    <xf numFmtId="165" fontId="5" fillId="0" borderId="5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5" fillId="0" borderId="6" xfId="1" applyNumberFormat="1" applyFont="1" applyFill="1" applyBorder="1" applyAlignment="1">
      <alignment horizontal="center"/>
    </xf>
    <xf numFmtId="0" fontId="5" fillId="0" borderId="5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/>
    </xf>
    <xf numFmtId="43" fontId="5" fillId="0" borderId="5" xfId="1" applyFont="1" applyFill="1" applyBorder="1" applyAlignment="1">
      <alignment horizontal="center"/>
    </xf>
    <xf numFmtId="43" fontId="5" fillId="0" borderId="6" xfId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0" borderId="3" xfId="0" applyNumberFormat="1" applyFont="1" applyFill="1" applyBorder="1" applyAlignment="1">
      <alignment horizontal="center"/>
    </xf>
    <xf numFmtId="166" fontId="2" fillId="0" borderId="9" xfId="0" applyNumberFormat="1" applyFont="1" applyFill="1" applyBorder="1" applyAlignment="1">
      <alignment horizontal="center"/>
    </xf>
    <xf numFmtId="166" fontId="5" fillId="0" borderId="6" xfId="0" applyNumberFormat="1" applyFont="1" applyFill="1" applyBorder="1" applyAlignment="1">
      <alignment horizontal="center"/>
    </xf>
    <xf numFmtId="166" fontId="5" fillId="0" borderId="7" xfId="0" applyNumberFormat="1" applyFont="1" applyFill="1" applyBorder="1" applyAlignment="1">
      <alignment horizontal="center"/>
    </xf>
    <xf numFmtId="167" fontId="2" fillId="0" borderId="0" xfId="1" applyNumberFormat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0" borderId="10" xfId="1" applyNumberFormat="1" applyFont="1" applyFill="1" applyBorder="1" applyAlignment="1">
      <alignment horizontal="center"/>
    </xf>
    <xf numFmtId="167" fontId="2" fillId="0" borderId="8" xfId="1" applyNumberFormat="1" applyFont="1" applyFill="1" applyBorder="1" applyAlignment="1">
      <alignment horizontal="center"/>
    </xf>
    <xf numFmtId="167" fontId="5" fillId="0" borderId="5" xfId="1" applyNumberFormat="1" applyFont="1" applyFill="1" applyBorder="1" applyAlignment="1">
      <alignment horizontal="center"/>
    </xf>
    <xf numFmtId="167" fontId="5" fillId="0" borderId="6" xfId="1" applyNumberFormat="1" applyFont="1" applyFill="1" applyBorder="1" applyAlignment="1">
      <alignment horizontal="center"/>
    </xf>
    <xf numFmtId="0" fontId="6" fillId="0" borderId="5" xfId="1" applyNumberFormat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8" fontId="2" fillId="0" borderId="0" xfId="1" applyNumberFormat="1" applyFont="1" applyFill="1" applyBorder="1" applyAlignment="1">
      <alignment horizontal="center"/>
    </xf>
    <xf numFmtId="168" fontId="2" fillId="0" borderId="1" xfId="1" applyNumberFormat="1" applyFont="1" applyFill="1" applyBorder="1" applyAlignment="1">
      <alignment horizontal="center"/>
    </xf>
    <xf numFmtId="168" fontId="2" fillId="0" borderId="2" xfId="1" applyNumberFormat="1" applyFont="1" applyFill="1" applyBorder="1" applyAlignment="1">
      <alignment horizontal="center"/>
    </xf>
    <xf numFmtId="168" fontId="2" fillId="0" borderId="10" xfId="1" applyNumberFormat="1" applyFont="1" applyFill="1" applyBorder="1" applyAlignment="1">
      <alignment horizontal="center"/>
    </xf>
    <xf numFmtId="168" fontId="2" fillId="0" borderId="8" xfId="1" applyNumberFormat="1" applyFont="1" applyFill="1" applyBorder="1" applyAlignment="1">
      <alignment horizontal="center"/>
    </xf>
    <xf numFmtId="168" fontId="5" fillId="0" borderId="5" xfId="1" applyNumberFormat="1" applyFont="1" applyFill="1" applyBorder="1" applyAlignment="1">
      <alignment horizontal="center"/>
    </xf>
    <xf numFmtId="168" fontId="5" fillId="0" borderId="6" xfId="1" applyNumberFormat="1" applyFont="1" applyFill="1" applyBorder="1" applyAlignment="1">
      <alignment horizontal="center"/>
    </xf>
    <xf numFmtId="43" fontId="4" fillId="0" borderId="1" xfId="1" applyFont="1" applyFill="1" applyBorder="1" applyAlignment="1">
      <alignment horizontal="center"/>
    </xf>
    <xf numFmtId="43" fontId="4" fillId="0" borderId="2" xfId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5" xfId="1" applyNumberFormat="1" applyFont="1" applyFill="1" applyBorder="1" applyAlignment="1">
      <alignment horizontal="center" wrapText="1"/>
    </xf>
    <xf numFmtId="167" fontId="2" fillId="0" borderId="6" xfId="1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4%20Predictions/Predictions%20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NFL"/>
      <sheetName val="NFL DB 2"/>
      <sheetName val="NFL Playoffs"/>
      <sheetName val="Mega Bet Recap"/>
      <sheetName val="Conferences"/>
    </sheetNames>
    <sheetDataSet>
      <sheetData sheetId="0">
        <row r="1111">
          <cell r="A1111">
            <v>16</v>
          </cell>
          <cell r="B1111" t="str">
            <v>Sat</v>
          </cell>
          <cell r="C1111">
            <v>41986</v>
          </cell>
          <cell r="D1111">
            <v>0.625</v>
          </cell>
          <cell r="E1111" t="str">
            <v>CBS</v>
          </cell>
          <cell r="F1111" t="str">
            <v>Navy</v>
          </cell>
          <cell r="G1111" t="str">
            <v>Ind</v>
          </cell>
          <cell r="H1111" t="str">
            <v xml:space="preserve">Army </v>
          </cell>
          <cell r="I1111" t="str">
            <v>Ind</v>
          </cell>
          <cell r="J1111" t="str">
            <v>Navy</v>
          </cell>
          <cell r="K1111" t="str">
            <v xml:space="preserve">Army </v>
          </cell>
          <cell r="L1111">
            <v>14.5</v>
          </cell>
          <cell r="M1111">
            <v>57</v>
          </cell>
          <cell r="X1111" t="str">
            <v>X/U</v>
          </cell>
          <cell r="Z1111" t="str">
            <v>U</v>
          </cell>
          <cell r="AL1111" t="str">
            <v>NAVY</v>
          </cell>
          <cell r="AM1111">
            <v>34</v>
          </cell>
          <cell r="AN1111" t="str">
            <v xml:space="preserve">Army </v>
          </cell>
          <cell r="AO1111">
            <v>7</v>
          </cell>
          <cell r="AQ1111" t="str">
            <v>Navy</v>
          </cell>
          <cell r="AR1111">
            <v>2</v>
          </cell>
          <cell r="AS1111">
            <v>2</v>
          </cell>
          <cell r="AT1111">
            <v>0</v>
          </cell>
          <cell r="AU1111">
            <v>6</v>
          </cell>
          <cell r="AV1111">
            <v>5</v>
          </cell>
          <cell r="AW1111">
            <v>0</v>
          </cell>
          <cell r="AY1111">
            <v>6</v>
          </cell>
          <cell r="AZ1111">
            <v>3</v>
          </cell>
          <cell r="BA1111">
            <v>0</v>
          </cell>
          <cell r="BC1111" t="str">
            <v xml:space="preserve">Army </v>
          </cell>
          <cell r="BD1111">
            <v>2</v>
          </cell>
          <cell r="BE1111">
            <v>2</v>
          </cell>
          <cell r="BF1111">
            <v>0</v>
          </cell>
          <cell r="BG1111">
            <v>3</v>
          </cell>
          <cell r="BH1111">
            <v>7</v>
          </cell>
          <cell r="BI1111">
            <v>0</v>
          </cell>
          <cell r="BJ1111">
            <v>66.97</v>
          </cell>
          <cell r="BK1111">
            <v>48.42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56">
          <cell r="A256">
            <v>15</v>
          </cell>
          <cell r="B256">
            <v>41984</v>
          </cell>
          <cell r="C256" t="str">
            <v>Thurs</v>
          </cell>
          <cell r="D256">
            <v>0.85416666666666663</v>
          </cell>
          <cell r="E256" t="str">
            <v>NFL</v>
          </cell>
          <cell r="F256" t="str">
            <v>Arizona</v>
          </cell>
          <cell r="G256" t="str">
            <v>St Louis</v>
          </cell>
          <cell r="H256" t="str">
            <v>St Louis</v>
          </cell>
          <cell r="I256" t="str">
            <v>Arizona</v>
          </cell>
          <cell r="J256">
            <v>6</v>
          </cell>
          <cell r="K256">
            <v>40.5</v>
          </cell>
          <cell r="R256" t="str">
            <v>St Louis</v>
          </cell>
          <cell r="S256" t="str">
            <v>L</v>
          </cell>
          <cell r="AC256" t="str">
            <v>U</v>
          </cell>
          <cell r="AR256" t="str">
            <v>Arizona</v>
          </cell>
          <cell r="AS256">
            <v>2</v>
          </cell>
          <cell r="AT256">
            <v>2</v>
          </cell>
          <cell r="AU256">
            <v>0</v>
          </cell>
          <cell r="AV256">
            <v>7</v>
          </cell>
          <cell r="AW256">
            <v>3</v>
          </cell>
          <cell r="AX256">
            <v>0</v>
          </cell>
          <cell r="AY256">
            <v>10</v>
          </cell>
          <cell r="AZ256">
            <v>7</v>
          </cell>
          <cell r="BA256">
            <v>1</v>
          </cell>
          <cell r="BB256" t="str">
            <v>St Louis</v>
          </cell>
          <cell r="BC256">
            <v>2</v>
          </cell>
          <cell r="BD256">
            <v>3</v>
          </cell>
          <cell r="BE256">
            <v>0</v>
          </cell>
          <cell r="BF256">
            <v>5</v>
          </cell>
          <cell r="BG256">
            <v>5</v>
          </cell>
          <cell r="BH256">
            <v>0</v>
          </cell>
          <cell r="BI256">
            <v>24.33</v>
          </cell>
          <cell r="BJ256">
            <v>19.239999999999998</v>
          </cell>
        </row>
        <row r="257">
          <cell r="A257">
            <v>15</v>
          </cell>
          <cell r="B257">
            <v>41987</v>
          </cell>
          <cell r="C257" t="str">
            <v>Sun</v>
          </cell>
          <cell r="D257">
            <v>0.54166666666666663</v>
          </cell>
          <cell r="E257" t="str">
            <v>CBS</v>
          </cell>
          <cell r="F257" t="str">
            <v>Pittsburgh</v>
          </cell>
          <cell r="G257" t="str">
            <v>Atlanta</v>
          </cell>
          <cell r="H257" t="str">
            <v>Pittsburgh</v>
          </cell>
          <cell r="I257" t="str">
            <v>Atlanta</v>
          </cell>
          <cell r="J257">
            <v>2</v>
          </cell>
          <cell r="K257">
            <v>55</v>
          </cell>
          <cell r="R257" t="str">
            <v>Atlanta</v>
          </cell>
          <cell r="S257" t="str">
            <v>L</v>
          </cell>
          <cell r="AR257" t="str">
            <v>Pittsburgh</v>
          </cell>
          <cell r="AS257">
            <v>2</v>
          </cell>
          <cell r="AT257">
            <v>4</v>
          </cell>
          <cell r="AU257">
            <v>0</v>
          </cell>
          <cell r="AV257">
            <v>4</v>
          </cell>
          <cell r="AW257">
            <v>7</v>
          </cell>
          <cell r="AX257">
            <v>0</v>
          </cell>
          <cell r="AY257">
            <v>1</v>
          </cell>
          <cell r="AZ257">
            <v>1</v>
          </cell>
          <cell r="BA257">
            <v>0</v>
          </cell>
          <cell r="BB257" t="str">
            <v>Atlanta</v>
          </cell>
          <cell r="BC257">
            <v>4</v>
          </cell>
          <cell r="BD257">
            <v>1</v>
          </cell>
          <cell r="BE257">
            <v>0</v>
          </cell>
          <cell r="BF257">
            <v>6</v>
          </cell>
          <cell r="BG257">
            <v>4</v>
          </cell>
          <cell r="BH257">
            <v>0</v>
          </cell>
          <cell r="BI257">
            <v>18.739999999999998</v>
          </cell>
          <cell r="BJ257">
            <v>16.989999999999998</v>
          </cell>
        </row>
        <row r="258">
          <cell r="A258">
            <v>15</v>
          </cell>
          <cell r="B258">
            <v>41987</v>
          </cell>
          <cell r="C258" t="str">
            <v>Sun</v>
          </cell>
          <cell r="D258">
            <v>0.54166666666666663</v>
          </cell>
          <cell r="E258" t="str">
            <v>CBS</v>
          </cell>
          <cell r="F258" t="str">
            <v>Jacksonville</v>
          </cell>
          <cell r="G258" t="str">
            <v>Baltimore</v>
          </cell>
          <cell r="H258" t="str">
            <v>Baltimore</v>
          </cell>
          <cell r="I258" t="str">
            <v>Jacksonville</v>
          </cell>
          <cell r="J258">
            <v>13.5</v>
          </cell>
          <cell r="K258">
            <v>45</v>
          </cell>
          <cell r="R258" t="str">
            <v>Baltimore</v>
          </cell>
          <cell r="S258" t="str">
            <v>L</v>
          </cell>
          <cell r="AR258" t="str">
            <v>Jacksonville</v>
          </cell>
          <cell r="AS258">
            <v>2</v>
          </cell>
          <cell r="AT258">
            <v>3</v>
          </cell>
          <cell r="AU258">
            <v>0</v>
          </cell>
          <cell r="AV258">
            <v>3</v>
          </cell>
          <cell r="AW258">
            <v>7</v>
          </cell>
          <cell r="AX258">
            <v>0</v>
          </cell>
          <cell r="AY258">
            <v>2</v>
          </cell>
          <cell r="AZ258">
            <v>1</v>
          </cell>
          <cell r="BA258">
            <v>0</v>
          </cell>
          <cell r="BB258" t="str">
            <v>Baltimore</v>
          </cell>
          <cell r="BC258">
            <v>3</v>
          </cell>
          <cell r="BD258">
            <v>2</v>
          </cell>
          <cell r="BE258">
            <v>0</v>
          </cell>
          <cell r="BF258">
            <v>5</v>
          </cell>
          <cell r="BG258">
            <v>5</v>
          </cell>
          <cell r="BH258">
            <v>0</v>
          </cell>
          <cell r="BI258">
            <v>10.42</v>
          </cell>
          <cell r="BJ258">
            <v>23.54</v>
          </cell>
        </row>
        <row r="259">
          <cell r="A259">
            <v>15</v>
          </cell>
          <cell r="B259">
            <v>41987</v>
          </cell>
          <cell r="C259" t="str">
            <v>Sun</v>
          </cell>
          <cell r="D259">
            <v>0.54166666666666663</v>
          </cell>
          <cell r="E259" t="str">
            <v>Fox</v>
          </cell>
          <cell r="F259" t="str">
            <v>Green Bay</v>
          </cell>
          <cell r="G259" t="str">
            <v>Buffalo</v>
          </cell>
          <cell r="H259" t="str">
            <v>Green Bay</v>
          </cell>
          <cell r="I259" t="str">
            <v>Buffalo</v>
          </cell>
          <cell r="J259">
            <v>4.5</v>
          </cell>
          <cell r="K259">
            <v>50</v>
          </cell>
          <cell r="R259" t="str">
            <v>Buffalo</v>
          </cell>
          <cell r="S259" t="str">
            <v>L</v>
          </cell>
          <cell r="AR259" t="str">
            <v>Green Bay</v>
          </cell>
          <cell r="AS259">
            <v>1</v>
          </cell>
          <cell r="AT259">
            <v>4</v>
          </cell>
          <cell r="AU259">
            <v>0</v>
          </cell>
          <cell r="AV259">
            <v>5</v>
          </cell>
          <cell r="AW259">
            <v>5</v>
          </cell>
          <cell r="AX259">
            <v>0</v>
          </cell>
          <cell r="AY259">
            <v>1</v>
          </cell>
          <cell r="AZ259">
            <v>1</v>
          </cell>
          <cell r="BA259">
            <v>0</v>
          </cell>
          <cell r="BB259" t="str">
            <v>Buffalo</v>
          </cell>
          <cell r="BC259">
            <v>2</v>
          </cell>
          <cell r="BD259">
            <v>3</v>
          </cell>
          <cell r="BE259">
            <v>0</v>
          </cell>
          <cell r="BF259">
            <v>5</v>
          </cell>
          <cell r="BG259">
            <v>5</v>
          </cell>
          <cell r="BH259">
            <v>0</v>
          </cell>
          <cell r="BI259">
            <v>27.17</v>
          </cell>
          <cell r="BJ259">
            <v>22.86</v>
          </cell>
        </row>
        <row r="260">
          <cell r="A260">
            <v>15</v>
          </cell>
          <cell r="B260">
            <v>41987</v>
          </cell>
          <cell r="C260" t="str">
            <v>Sun</v>
          </cell>
          <cell r="D260">
            <v>0.54166666666666663</v>
          </cell>
          <cell r="E260" t="str">
            <v>Fox</v>
          </cell>
          <cell r="F260" t="str">
            <v>Tampa Bay</v>
          </cell>
          <cell r="G260" t="str">
            <v>Carolina</v>
          </cell>
          <cell r="H260" t="str">
            <v>Carolina</v>
          </cell>
          <cell r="I260" t="str">
            <v>Tampa Bay</v>
          </cell>
          <cell r="J260">
            <v>3.5</v>
          </cell>
          <cell r="K260">
            <v>41.5</v>
          </cell>
          <cell r="R260" t="str">
            <v>Carolina</v>
          </cell>
          <cell r="S260" t="str">
            <v>L</v>
          </cell>
          <cell r="AR260" t="str">
            <v>Tampa Bay</v>
          </cell>
          <cell r="AS260">
            <v>4</v>
          </cell>
          <cell r="AT260">
            <v>1</v>
          </cell>
          <cell r="AU260">
            <v>0</v>
          </cell>
          <cell r="AV260">
            <v>5</v>
          </cell>
          <cell r="AW260">
            <v>6</v>
          </cell>
          <cell r="AX260">
            <v>0</v>
          </cell>
          <cell r="AY260">
            <v>8</v>
          </cell>
          <cell r="AZ260">
            <v>10</v>
          </cell>
          <cell r="BA260">
            <v>0</v>
          </cell>
          <cell r="BB260" t="str">
            <v>Carolina</v>
          </cell>
          <cell r="BC260">
            <v>3</v>
          </cell>
          <cell r="BD260">
            <v>3</v>
          </cell>
          <cell r="BE260">
            <v>0</v>
          </cell>
          <cell r="BF260">
            <v>5</v>
          </cell>
          <cell r="BG260">
            <v>6</v>
          </cell>
          <cell r="BH260">
            <v>0</v>
          </cell>
          <cell r="BI260">
            <v>12.1</v>
          </cell>
          <cell r="BJ260">
            <v>13.79</v>
          </cell>
        </row>
        <row r="261">
          <cell r="A261">
            <v>15</v>
          </cell>
          <cell r="B261">
            <v>41987</v>
          </cell>
          <cell r="C261" t="str">
            <v>Sun</v>
          </cell>
          <cell r="D261">
            <v>0.54166666666666663</v>
          </cell>
          <cell r="E261" t="str">
            <v>CBS</v>
          </cell>
          <cell r="F261" t="str">
            <v>Cincinnati</v>
          </cell>
          <cell r="G261" t="str">
            <v>Cleveland</v>
          </cell>
          <cell r="H261" t="str">
            <v>Cleveland</v>
          </cell>
          <cell r="I261" t="str">
            <v>Cincinnati</v>
          </cell>
          <cell r="J261">
            <v>1.5</v>
          </cell>
          <cell r="K261">
            <v>43.5</v>
          </cell>
          <cell r="R261" t="str">
            <v>Cincinnati</v>
          </cell>
          <cell r="S261" t="str">
            <v>L</v>
          </cell>
          <cell r="AR261" t="str">
            <v>Cincinnati</v>
          </cell>
          <cell r="AS261">
            <v>2</v>
          </cell>
          <cell r="AT261">
            <v>2</v>
          </cell>
          <cell r="AU261">
            <v>0</v>
          </cell>
          <cell r="AV261">
            <v>5</v>
          </cell>
          <cell r="AW261">
            <v>5</v>
          </cell>
          <cell r="AX261">
            <v>0</v>
          </cell>
          <cell r="AY261">
            <v>8</v>
          </cell>
          <cell r="AZ261">
            <v>9</v>
          </cell>
          <cell r="BA261">
            <v>1</v>
          </cell>
          <cell r="BB261" t="str">
            <v>Cleveland</v>
          </cell>
          <cell r="BC261">
            <v>3</v>
          </cell>
          <cell r="BD261">
            <v>3</v>
          </cell>
          <cell r="BE261">
            <v>0</v>
          </cell>
          <cell r="BF261">
            <v>6</v>
          </cell>
          <cell r="BG261">
            <v>4</v>
          </cell>
          <cell r="BH261">
            <v>0</v>
          </cell>
          <cell r="BI261">
            <v>21.39</v>
          </cell>
          <cell r="BJ261">
            <v>18.53</v>
          </cell>
        </row>
        <row r="262">
          <cell r="A262">
            <v>15</v>
          </cell>
          <cell r="B262">
            <v>41987</v>
          </cell>
          <cell r="C262" t="str">
            <v>Sun</v>
          </cell>
          <cell r="D262">
            <v>0.6875</v>
          </cell>
          <cell r="E262" t="str">
            <v>Fox</v>
          </cell>
          <cell r="F262" t="str">
            <v>Minnesota</v>
          </cell>
          <cell r="G262" t="str">
            <v>Detroit</v>
          </cell>
          <cell r="H262" t="str">
            <v>Detroit</v>
          </cell>
          <cell r="I262" t="str">
            <v>Minnesota</v>
          </cell>
          <cell r="J262">
            <v>7</v>
          </cell>
          <cell r="K262">
            <v>48</v>
          </cell>
          <cell r="R262" t="str">
            <v>Detroit</v>
          </cell>
          <cell r="S262" t="str">
            <v>L</v>
          </cell>
          <cell r="AR262" t="str">
            <v>Minnesota</v>
          </cell>
          <cell r="AS262">
            <v>2</v>
          </cell>
          <cell r="AT262">
            <v>3</v>
          </cell>
          <cell r="AU262">
            <v>0</v>
          </cell>
          <cell r="AV262">
            <v>5</v>
          </cell>
          <cell r="AW262">
            <v>5</v>
          </cell>
          <cell r="AX262">
            <v>0</v>
          </cell>
          <cell r="AY262">
            <v>11</v>
          </cell>
          <cell r="AZ262">
            <v>5</v>
          </cell>
          <cell r="BA262">
            <v>2</v>
          </cell>
          <cell r="BB262" t="str">
            <v>Detroit</v>
          </cell>
          <cell r="BC262">
            <v>4</v>
          </cell>
          <cell r="BD262">
            <v>1</v>
          </cell>
          <cell r="BE262">
            <v>0</v>
          </cell>
          <cell r="BF262">
            <v>6</v>
          </cell>
          <cell r="BG262">
            <v>4</v>
          </cell>
          <cell r="BH262">
            <v>0</v>
          </cell>
          <cell r="BI262">
            <v>17.82</v>
          </cell>
          <cell r="BJ262">
            <v>22.35</v>
          </cell>
        </row>
        <row r="263">
          <cell r="A263">
            <v>15</v>
          </cell>
          <cell r="B263">
            <v>41987</v>
          </cell>
          <cell r="C263" t="str">
            <v>Sun</v>
          </cell>
          <cell r="D263">
            <v>0.54166666666666663</v>
          </cell>
          <cell r="E263" t="str">
            <v>CBS</v>
          </cell>
          <cell r="F263" t="str">
            <v>Houston</v>
          </cell>
          <cell r="G263" t="str">
            <v>Indianapolis</v>
          </cell>
          <cell r="H263" t="str">
            <v>Indianapolis</v>
          </cell>
          <cell r="I263" t="str">
            <v>Houston</v>
          </cell>
          <cell r="J263">
            <v>6.5</v>
          </cell>
          <cell r="K263">
            <v>49</v>
          </cell>
          <cell r="R263" t="str">
            <v>Indianapolis</v>
          </cell>
          <cell r="S263" t="str">
            <v>L</v>
          </cell>
          <cell r="AR263" t="str">
            <v>Houston</v>
          </cell>
          <cell r="AS263">
            <v>4</v>
          </cell>
          <cell r="AT263">
            <v>1</v>
          </cell>
          <cell r="AU263">
            <v>0</v>
          </cell>
          <cell r="AV263">
            <v>7</v>
          </cell>
          <cell r="AW263">
            <v>3</v>
          </cell>
          <cell r="AX263">
            <v>0</v>
          </cell>
          <cell r="AY263">
            <v>8</v>
          </cell>
          <cell r="AZ263">
            <v>10</v>
          </cell>
          <cell r="BA263">
            <v>0</v>
          </cell>
          <cell r="BB263" t="str">
            <v>Indianapolis</v>
          </cell>
          <cell r="BC263">
            <v>3</v>
          </cell>
          <cell r="BD263">
            <v>2</v>
          </cell>
          <cell r="BE263">
            <v>0</v>
          </cell>
          <cell r="BF263">
            <v>7</v>
          </cell>
          <cell r="BG263">
            <v>3</v>
          </cell>
          <cell r="BH263">
            <v>0</v>
          </cell>
          <cell r="BI263">
            <v>19.37</v>
          </cell>
          <cell r="BJ263">
            <v>25.85</v>
          </cell>
        </row>
        <row r="264">
          <cell r="A264">
            <v>15</v>
          </cell>
          <cell r="B264">
            <v>41987</v>
          </cell>
          <cell r="C264" t="str">
            <v>Sun</v>
          </cell>
          <cell r="D264">
            <v>0.54166666666666663</v>
          </cell>
          <cell r="E264" t="str">
            <v>CBS</v>
          </cell>
          <cell r="F264" t="str">
            <v>Oakland</v>
          </cell>
          <cell r="G264" t="str">
            <v>Kansas City</v>
          </cell>
          <cell r="H264" t="str">
            <v>Kansas City</v>
          </cell>
          <cell r="I264" t="str">
            <v>Oakland</v>
          </cell>
          <cell r="J264">
            <v>10</v>
          </cell>
          <cell r="K264">
            <v>41.5</v>
          </cell>
          <cell r="R264" t="str">
            <v>Oakland</v>
          </cell>
          <cell r="S264" t="str">
            <v>L</v>
          </cell>
          <cell r="AR264" t="str">
            <v>Oakland</v>
          </cell>
          <cell r="AS264">
            <v>4</v>
          </cell>
          <cell r="AT264">
            <v>2</v>
          </cell>
          <cell r="AU264">
            <v>0</v>
          </cell>
          <cell r="AV264">
            <v>5</v>
          </cell>
          <cell r="AW264">
            <v>5</v>
          </cell>
          <cell r="AX264">
            <v>0</v>
          </cell>
          <cell r="AY264">
            <v>9</v>
          </cell>
          <cell r="AZ264">
            <v>9</v>
          </cell>
          <cell r="BA264">
            <v>0</v>
          </cell>
          <cell r="BB264" t="str">
            <v>Kansas City</v>
          </cell>
          <cell r="BC264">
            <v>4</v>
          </cell>
          <cell r="BD264">
            <v>2</v>
          </cell>
          <cell r="BE264">
            <v>0</v>
          </cell>
          <cell r="BF264">
            <v>8</v>
          </cell>
          <cell r="BG264">
            <v>2</v>
          </cell>
          <cell r="BH264">
            <v>0</v>
          </cell>
          <cell r="BI264">
            <v>10.77</v>
          </cell>
          <cell r="BJ264">
            <v>25.22</v>
          </cell>
        </row>
        <row r="265">
          <cell r="A265">
            <v>15</v>
          </cell>
          <cell r="B265">
            <v>41987</v>
          </cell>
          <cell r="C265" t="str">
            <v>Sun</v>
          </cell>
          <cell r="D265">
            <v>0.54166666666666663</v>
          </cell>
          <cell r="E265" t="str">
            <v>CBS</v>
          </cell>
          <cell r="F265" t="str">
            <v>Miami</v>
          </cell>
          <cell r="G265" t="str">
            <v>New England</v>
          </cell>
          <cell r="H265" t="str">
            <v>New England</v>
          </cell>
          <cell r="I265" t="str">
            <v>Miami</v>
          </cell>
          <cell r="J265">
            <v>7.5</v>
          </cell>
          <cell r="K265">
            <v>48.5</v>
          </cell>
          <cell r="R265" t="str">
            <v>New England</v>
          </cell>
          <cell r="S265" t="str">
            <v>L</v>
          </cell>
          <cell r="AR265" t="str">
            <v>Miami</v>
          </cell>
          <cell r="AS265">
            <v>2</v>
          </cell>
          <cell r="AT265">
            <v>3</v>
          </cell>
          <cell r="AU265">
            <v>0</v>
          </cell>
          <cell r="AV265">
            <v>6</v>
          </cell>
          <cell r="AW265">
            <v>4</v>
          </cell>
          <cell r="AX265">
            <v>0</v>
          </cell>
          <cell r="AY265">
            <v>9</v>
          </cell>
          <cell r="AZ265">
            <v>9</v>
          </cell>
          <cell r="BA265">
            <v>0</v>
          </cell>
          <cell r="BB265" t="str">
            <v>New England</v>
          </cell>
          <cell r="BC265">
            <v>3</v>
          </cell>
          <cell r="BD265">
            <v>1</v>
          </cell>
          <cell r="BE265">
            <v>0</v>
          </cell>
          <cell r="BF265">
            <v>6</v>
          </cell>
          <cell r="BG265">
            <v>4</v>
          </cell>
          <cell r="BH265">
            <v>0</v>
          </cell>
          <cell r="BI265">
            <v>25.67</v>
          </cell>
          <cell r="BJ265">
            <v>29.47</v>
          </cell>
        </row>
        <row r="266">
          <cell r="A266">
            <v>15</v>
          </cell>
          <cell r="B266">
            <v>41987</v>
          </cell>
          <cell r="C266" t="str">
            <v>Sun</v>
          </cell>
          <cell r="D266">
            <v>0.54166666666666663</v>
          </cell>
          <cell r="E266" t="str">
            <v>Fox</v>
          </cell>
          <cell r="F266" t="str">
            <v>Washington</v>
          </cell>
          <cell r="G266" t="str">
            <v>NY Giants</v>
          </cell>
          <cell r="H266" t="str">
            <v>NY Giants</v>
          </cell>
          <cell r="I266" t="str">
            <v>Washington</v>
          </cell>
          <cell r="J266">
            <v>6.5</v>
          </cell>
          <cell r="K266">
            <v>46.5</v>
          </cell>
          <cell r="R266" t="str">
            <v>NY Giants</v>
          </cell>
          <cell r="S266" t="str">
            <v>L</v>
          </cell>
          <cell r="AR266" t="str">
            <v>Washington</v>
          </cell>
          <cell r="AS266">
            <v>2</v>
          </cell>
          <cell r="AT266">
            <v>4</v>
          </cell>
          <cell r="AU266">
            <v>0</v>
          </cell>
          <cell r="AV266">
            <v>3</v>
          </cell>
          <cell r="AW266">
            <v>7</v>
          </cell>
          <cell r="AX266">
            <v>0</v>
          </cell>
          <cell r="AY266">
            <v>7</v>
          </cell>
          <cell r="AZ266">
            <v>10</v>
          </cell>
          <cell r="BA266">
            <v>1</v>
          </cell>
          <cell r="BB266" t="str">
            <v>NY Giants</v>
          </cell>
          <cell r="BC266">
            <v>2</v>
          </cell>
          <cell r="BD266">
            <v>3</v>
          </cell>
          <cell r="BE266">
            <v>0</v>
          </cell>
          <cell r="BF266">
            <v>3</v>
          </cell>
          <cell r="BG266">
            <v>7</v>
          </cell>
          <cell r="BH266">
            <v>0</v>
          </cell>
          <cell r="BI266">
            <v>13.81</v>
          </cell>
          <cell r="BJ266">
            <v>14.65</v>
          </cell>
        </row>
        <row r="267">
          <cell r="A267">
            <v>15</v>
          </cell>
          <cell r="B267">
            <v>41987</v>
          </cell>
          <cell r="C267" t="str">
            <v>Sun</v>
          </cell>
          <cell r="D267">
            <v>0.66666666666666663</v>
          </cell>
          <cell r="E267" t="str">
            <v>CBS</v>
          </cell>
          <cell r="F267" t="str">
            <v>Denver</v>
          </cell>
          <cell r="G267" t="str">
            <v>San Diego</v>
          </cell>
          <cell r="H267" t="str">
            <v>Denver</v>
          </cell>
          <cell r="I267" t="str">
            <v>San Diego</v>
          </cell>
          <cell r="J267">
            <v>4</v>
          </cell>
          <cell r="K267">
            <v>51</v>
          </cell>
          <cell r="R267" t="str">
            <v>Denver</v>
          </cell>
          <cell r="S267" t="str">
            <v>L</v>
          </cell>
          <cell r="AR267" t="str">
            <v>Denver</v>
          </cell>
          <cell r="AS267">
            <v>3</v>
          </cell>
          <cell r="AT267">
            <v>3</v>
          </cell>
          <cell r="AU267">
            <v>0</v>
          </cell>
          <cell r="AV267">
            <v>5</v>
          </cell>
          <cell r="AW267">
            <v>5</v>
          </cell>
          <cell r="AX267">
            <v>0</v>
          </cell>
          <cell r="AY267">
            <v>5</v>
          </cell>
          <cell r="AZ267">
            <v>10</v>
          </cell>
          <cell r="BA267">
            <v>3</v>
          </cell>
          <cell r="BB267" t="str">
            <v>San Diego</v>
          </cell>
          <cell r="BC267">
            <v>3</v>
          </cell>
          <cell r="BD267">
            <v>1</v>
          </cell>
          <cell r="BE267">
            <v>0</v>
          </cell>
          <cell r="BF267">
            <v>6</v>
          </cell>
          <cell r="BG267">
            <v>4</v>
          </cell>
          <cell r="BH267">
            <v>0</v>
          </cell>
          <cell r="BI267">
            <v>28.35</v>
          </cell>
          <cell r="BJ267">
            <v>23.44</v>
          </cell>
        </row>
        <row r="268">
          <cell r="A268">
            <v>15</v>
          </cell>
          <cell r="B268">
            <v>41987</v>
          </cell>
          <cell r="C268" t="str">
            <v>Sun</v>
          </cell>
          <cell r="D268">
            <v>0.66666666666666663</v>
          </cell>
          <cell r="E268" t="str">
            <v>CBS</v>
          </cell>
          <cell r="F268" t="str">
            <v>NY Jets</v>
          </cell>
          <cell r="G268" t="str">
            <v>Tennessee</v>
          </cell>
          <cell r="H268" t="str">
            <v>Tennessee</v>
          </cell>
          <cell r="I268" t="str">
            <v>NY Jets</v>
          </cell>
          <cell r="J268">
            <v>3</v>
          </cell>
          <cell r="K268">
            <v>42</v>
          </cell>
          <cell r="R268" t="str">
            <v>NY Jets</v>
          </cell>
          <cell r="S268" t="str">
            <v>L</v>
          </cell>
          <cell r="AR268" t="str">
            <v>NY Jets</v>
          </cell>
          <cell r="AS268">
            <v>1</v>
          </cell>
          <cell r="AT268">
            <v>2</v>
          </cell>
          <cell r="AU268">
            <v>0</v>
          </cell>
          <cell r="AV268">
            <v>3</v>
          </cell>
          <cell r="AW268">
            <v>7</v>
          </cell>
          <cell r="AX268">
            <v>0</v>
          </cell>
          <cell r="AY268">
            <v>4</v>
          </cell>
          <cell r="AZ268">
            <v>2</v>
          </cell>
          <cell r="BA268">
            <v>0</v>
          </cell>
          <cell r="BB268" t="str">
            <v>Tennessee</v>
          </cell>
          <cell r="BC268">
            <v>1</v>
          </cell>
          <cell r="BD268">
            <v>4</v>
          </cell>
          <cell r="BE268">
            <v>0</v>
          </cell>
          <cell r="BF268">
            <v>2</v>
          </cell>
          <cell r="BG268">
            <v>8</v>
          </cell>
          <cell r="BH268">
            <v>0</v>
          </cell>
          <cell r="BI268">
            <v>12.41</v>
          </cell>
          <cell r="BJ268">
            <v>11.35</v>
          </cell>
        </row>
        <row r="269">
          <cell r="A269">
            <v>15</v>
          </cell>
          <cell r="B269">
            <v>41987</v>
          </cell>
          <cell r="C269" t="str">
            <v>Sun</v>
          </cell>
          <cell r="D269">
            <v>0.6875</v>
          </cell>
          <cell r="E269" t="str">
            <v>Fox</v>
          </cell>
          <cell r="F269" t="str">
            <v>San Francisco</v>
          </cell>
          <cell r="G269" t="str">
            <v>Seattle</v>
          </cell>
          <cell r="H269" t="str">
            <v>Seattle</v>
          </cell>
          <cell r="I269" t="str">
            <v>San Francisco</v>
          </cell>
          <cell r="J269">
            <v>10</v>
          </cell>
          <cell r="K269">
            <v>38</v>
          </cell>
          <cell r="R269" t="str">
            <v>San Francisco</v>
          </cell>
          <cell r="S269" t="str">
            <v>L</v>
          </cell>
          <cell r="AR269" t="str">
            <v>San Francisco</v>
          </cell>
          <cell r="AS269">
            <v>4</v>
          </cell>
          <cell r="AT269">
            <v>1</v>
          </cell>
          <cell r="AU269">
            <v>0</v>
          </cell>
          <cell r="AV269">
            <v>4</v>
          </cell>
          <cell r="AW269">
            <v>6</v>
          </cell>
          <cell r="AX269">
            <v>0</v>
          </cell>
          <cell r="AY269">
            <v>7</v>
          </cell>
          <cell r="AZ269">
            <v>10</v>
          </cell>
          <cell r="BA269">
            <v>1</v>
          </cell>
          <cell r="BB269" t="str">
            <v>Seattle</v>
          </cell>
          <cell r="BC269">
            <v>3</v>
          </cell>
          <cell r="BD269">
            <v>2</v>
          </cell>
          <cell r="BE269">
            <v>0</v>
          </cell>
          <cell r="BF269">
            <v>5</v>
          </cell>
          <cell r="BG269">
            <v>5</v>
          </cell>
          <cell r="BH269">
            <v>0</v>
          </cell>
          <cell r="BI269">
            <v>20.96</v>
          </cell>
          <cell r="BJ269">
            <v>26.01</v>
          </cell>
        </row>
        <row r="270">
          <cell r="A270">
            <v>15</v>
          </cell>
          <cell r="B270">
            <v>41987</v>
          </cell>
          <cell r="C270" t="str">
            <v>Sun</v>
          </cell>
          <cell r="D270">
            <v>0.85416666666666663</v>
          </cell>
          <cell r="E270" t="str">
            <v>NBC</v>
          </cell>
          <cell r="F270" t="str">
            <v>Dallas</v>
          </cell>
          <cell r="G270" t="str">
            <v xml:space="preserve">Philadelphia </v>
          </cell>
          <cell r="H270" t="str">
            <v xml:space="preserve">Philadelphia </v>
          </cell>
          <cell r="I270" t="str">
            <v>Dallas</v>
          </cell>
          <cell r="J270">
            <v>3.5</v>
          </cell>
          <cell r="K270">
            <v>55.5</v>
          </cell>
          <cell r="R270" t="str">
            <v>Dallas</v>
          </cell>
          <cell r="S270" t="str">
            <v>L</v>
          </cell>
          <cell r="AR270" t="str">
            <v>Dallas</v>
          </cell>
          <cell r="AS270">
            <v>4</v>
          </cell>
          <cell r="AT270">
            <v>0</v>
          </cell>
          <cell r="AU270">
            <v>0</v>
          </cell>
          <cell r="AV270">
            <v>5</v>
          </cell>
          <cell r="AW270">
            <v>5</v>
          </cell>
          <cell r="AX270">
            <v>0</v>
          </cell>
          <cell r="AY270">
            <v>8</v>
          </cell>
          <cell r="AZ270">
            <v>9</v>
          </cell>
          <cell r="BA270">
            <v>1</v>
          </cell>
          <cell r="BB270" t="str">
            <v xml:space="preserve">Philadelphia </v>
          </cell>
          <cell r="BC270">
            <v>3</v>
          </cell>
          <cell r="BD270">
            <v>2</v>
          </cell>
          <cell r="BE270">
            <v>0</v>
          </cell>
          <cell r="BF270">
            <v>7</v>
          </cell>
          <cell r="BG270">
            <v>4</v>
          </cell>
          <cell r="BH270">
            <v>0</v>
          </cell>
          <cell r="BI270">
            <v>20.62</v>
          </cell>
          <cell r="BJ270">
            <v>25.18</v>
          </cell>
        </row>
        <row r="271">
          <cell r="A271">
            <v>15</v>
          </cell>
          <cell r="B271">
            <v>41988</v>
          </cell>
          <cell r="C271" t="str">
            <v>Mon</v>
          </cell>
          <cell r="D271">
            <v>0.85416666666666663</v>
          </cell>
          <cell r="E271" t="str">
            <v>ESPN</v>
          </cell>
          <cell r="F271" t="str">
            <v>New Orleans</v>
          </cell>
          <cell r="G271" t="str">
            <v>Chicago</v>
          </cell>
          <cell r="H271" t="str">
            <v>New Orleans</v>
          </cell>
          <cell r="I271" t="str">
            <v>Chicago</v>
          </cell>
          <cell r="J271">
            <v>3</v>
          </cell>
          <cell r="K271">
            <v>54</v>
          </cell>
          <cell r="R271" t="str">
            <v>New Orleans</v>
          </cell>
          <cell r="S271" t="str">
            <v>L</v>
          </cell>
          <cell r="AR271" t="str">
            <v>New Orleans</v>
          </cell>
          <cell r="AS271">
            <v>2</v>
          </cell>
          <cell r="AT271">
            <v>3</v>
          </cell>
          <cell r="AU271">
            <v>0</v>
          </cell>
          <cell r="AV271">
            <v>4</v>
          </cell>
          <cell r="AW271">
            <v>6</v>
          </cell>
          <cell r="AX271">
            <v>0</v>
          </cell>
          <cell r="AY271">
            <v>2</v>
          </cell>
          <cell r="AZ271">
            <v>1</v>
          </cell>
          <cell r="BA271">
            <v>2</v>
          </cell>
          <cell r="BB271" t="str">
            <v>Chicago</v>
          </cell>
          <cell r="BC271">
            <v>1</v>
          </cell>
          <cell r="BD271">
            <v>2</v>
          </cell>
          <cell r="BE271">
            <v>0</v>
          </cell>
          <cell r="BF271">
            <v>4</v>
          </cell>
          <cell r="BG271">
            <v>6</v>
          </cell>
          <cell r="BH271">
            <v>0</v>
          </cell>
          <cell r="BI271">
            <v>19.37</v>
          </cell>
          <cell r="BJ271">
            <v>17.09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4"/>
  <sheetViews>
    <sheetView tabSelected="1" zoomScale="75" zoomScaleNormal="75" workbookViewId="0">
      <pane ySplit="3" topLeftCell="A4" activePane="bottomLeft" state="frozen"/>
      <selection pane="bottomLeft" activeCell="A10" sqref="A10"/>
    </sheetView>
  </sheetViews>
  <sheetFormatPr defaultRowHeight="15.75" x14ac:dyDescent="0.25"/>
  <cols>
    <col min="1" max="1" width="5.7109375" style="26" customWidth="1"/>
    <col min="2" max="2" width="5.7109375" style="34" customWidth="1"/>
    <col min="3" max="3" width="8" style="41" customWidth="1"/>
    <col min="4" max="4" width="11.7109375" style="27" customWidth="1"/>
    <col min="5" max="5" width="9.140625" style="26" customWidth="1"/>
    <col min="6" max="6" width="27.7109375" style="28" customWidth="1"/>
    <col min="7" max="7" width="10.28515625" style="26" customWidth="1"/>
    <col min="8" max="8" width="27.7109375" style="28" customWidth="1"/>
    <col min="9" max="9" width="8.7109375" style="26" customWidth="1"/>
    <col min="10" max="10" width="27.7109375" style="47" customWidth="1"/>
    <col min="11" max="11" width="27.7109375" style="48" customWidth="1"/>
    <col min="12" max="12" width="8" style="56" customWidth="1"/>
    <col min="13" max="13" width="8" style="57" customWidth="1"/>
    <col min="14" max="14" width="27.7109375" style="47" customWidth="1"/>
    <col min="15" max="15" width="6.5703125" style="48" customWidth="1"/>
    <col min="16" max="16" width="9.5703125" style="47" customWidth="1"/>
    <col min="17" max="17" width="8" style="47" customWidth="1"/>
    <col min="18" max="18" width="8" style="48" customWidth="1"/>
    <col min="19" max="19" width="27.7109375" style="28" customWidth="1"/>
    <col min="20" max="20" width="5.7109375" style="31" customWidth="1"/>
    <col min="21" max="21" width="27.7109375" style="28" customWidth="1"/>
    <col min="22" max="22" width="5.7109375" style="29" customWidth="1"/>
    <col min="23" max="23" width="28.28515625" style="34" customWidth="1"/>
    <col min="24" max="24" width="5.28515625" style="28" customWidth="1"/>
    <col min="25" max="26" width="5.28515625" style="35" customWidth="1"/>
    <col min="27" max="27" width="5.28515625" style="28" customWidth="1"/>
    <col min="28" max="28" width="5.28515625" style="35" customWidth="1"/>
    <col min="29" max="29" width="5.28515625" style="26" customWidth="1"/>
    <col min="30" max="30" width="2.7109375" style="35" customWidth="1"/>
    <col min="31" max="31" width="5.28515625" style="30" customWidth="1"/>
    <col min="32" max="32" width="5.28515625" style="31" customWidth="1"/>
    <col min="33" max="33" width="5.28515625" style="29" customWidth="1"/>
    <col min="34" max="34" width="2.7109375" style="29" customWidth="1"/>
    <col min="35" max="35" width="25" style="34" customWidth="1"/>
    <col min="36" max="36" width="5.28515625" style="28" customWidth="1"/>
    <col min="37" max="38" width="5.28515625" style="35" customWidth="1"/>
    <col min="39" max="39" width="5.28515625" style="28" customWidth="1"/>
    <col min="40" max="40" width="5.28515625" style="35" customWidth="1"/>
    <col min="41" max="41" width="5.28515625" style="26" customWidth="1"/>
    <col min="42" max="42" width="9.28515625" style="32" customWidth="1"/>
    <col min="43" max="43" width="9.42578125" style="33" customWidth="1"/>
  </cols>
  <sheetData>
    <row r="1" spans="1:43" ht="15.75" customHeight="1" x14ac:dyDescent="0.25">
      <c r="A1" s="1"/>
      <c r="B1" s="1"/>
      <c r="C1" s="37"/>
      <c r="D1" s="3"/>
      <c r="E1" s="1"/>
      <c r="F1" s="2"/>
      <c r="G1" s="2"/>
      <c r="H1" s="2"/>
      <c r="I1" s="2"/>
      <c r="J1" s="42"/>
      <c r="K1" s="42"/>
      <c r="L1" s="51"/>
      <c r="M1" s="51"/>
      <c r="N1" s="42"/>
      <c r="O1" s="42"/>
      <c r="P1" s="42"/>
      <c r="Q1" s="75" t="s">
        <v>0</v>
      </c>
      <c r="R1" s="76"/>
      <c r="S1" s="79"/>
      <c r="T1" s="79"/>
      <c r="U1" s="79"/>
      <c r="V1" s="79"/>
      <c r="W1" s="71" t="s">
        <v>1</v>
      </c>
      <c r="X1" s="71"/>
      <c r="Y1" s="71"/>
      <c r="Z1" s="71"/>
      <c r="AA1" s="71"/>
      <c r="AB1" s="71"/>
      <c r="AC1" s="71"/>
      <c r="AD1" s="5"/>
      <c r="AE1" s="2"/>
      <c r="AF1" s="2"/>
      <c r="AG1" s="2"/>
      <c r="AH1" s="6"/>
      <c r="AI1" s="71" t="s">
        <v>1</v>
      </c>
      <c r="AJ1" s="71"/>
      <c r="AK1" s="71"/>
      <c r="AL1" s="71"/>
      <c r="AM1" s="71"/>
      <c r="AN1" s="71"/>
      <c r="AO1" s="71"/>
      <c r="AP1" s="4"/>
      <c r="AQ1" s="4"/>
    </row>
    <row r="2" spans="1:43" x14ac:dyDescent="0.25">
      <c r="A2" s="7"/>
      <c r="B2" s="7"/>
      <c r="C2" s="38"/>
      <c r="D2" s="8"/>
      <c r="E2" s="9"/>
      <c r="F2" s="63" t="s">
        <v>2</v>
      </c>
      <c r="G2" s="64"/>
      <c r="H2" s="64"/>
      <c r="I2" s="65"/>
      <c r="J2" s="43"/>
      <c r="K2" s="44"/>
      <c r="L2" s="52"/>
      <c r="M2" s="53"/>
      <c r="N2" s="43"/>
      <c r="O2" s="44"/>
      <c r="Q2" s="77"/>
      <c r="R2" s="78"/>
      <c r="S2" s="10"/>
      <c r="T2" s="11"/>
      <c r="U2" s="11"/>
      <c r="V2" s="12"/>
      <c r="W2" s="13"/>
      <c r="X2" s="66" t="s">
        <v>4</v>
      </c>
      <c r="Y2" s="67"/>
      <c r="Z2" s="68"/>
      <c r="AA2" s="66" t="s">
        <v>5</v>
      </c>
      <c r="AB2" s="69"/>
      <c r="AC2" s="70"/>
      <c r="AD2" s="5"/>
      <c r="AE2" s="72" t="s">
        <v>26</v>
      </c>
      <c r="AF2" s="73"/>
      <c r="AG2" s="74"/>
      <c r="AH2" s="6"/>
      <c r="AI2" s="13"/>
      <c r="AJ2" s="66" t="s">
        <v>6</v>
      </c>
      <c r="AK2" s="67"/>
      <c r="AL2" s="68"/>
      <c r="AM2" s="66" t="s">
        <v>5</v>
      </c>
      <c r="AN2" s="69"/>
      <c r="AO2" s="70"/>
      <c r="AP2" s="58" t="s">
        <v>7</v>
      </c>
      <c r="AQ2" s="59"/>
    </row>
    <row r="3" spans="1:43" x14ac:dyDescent="0.25">
      <c r="A3" s="14" t="s">
        <v>8</v>
      </c>
      <c r="B3" s="15" t="s">
        <v>9</v>
      </c>
      <c r="C3" s="39" t="s">
        <v>10</v>
      </c>
      <c r="D3" s="16" t="s">
        <v>11</v>
      </c>
      <c r="E3" s="14" t="s">
        <v>12</v>
      </c>
      <c r="F3" s="17" t="s">
        <v>4</v>
      </c>
      <c r="G3" s="14" t="s">
        <v>13</v>
      </c>
      <c r="H3" s="17" t="s">
        <v>6</v>
      </c>
      <c r="I3" s="14" t="s">
        <v>13</v>
      </c>
      <c r="J3" s="45" t="s">
        <v>14</v>
      </c>
      <c r="K3" s="46" t="s">
        <v>15</v>
      </c>
      <c r="L3" s="54" t="s">
        <v>16</v>
      </c>
      <c r="M3" s="55" t="s">
        <v>17</v>
      </c>
      <c r="N3" s="45" t="s">
        <v>18</v>
      </c>
      <c r="O3" s="46" t="s">
        <v>19</v>
      </c>
      <c r="P3" s="50" t="s">
        <v>3</v>
      </c>
      <c r="Q3" s="45" t="s">
        <v>20</v>
      </c>
      <c r="R3" s="46" t="s">
        <v>19</v>
      </c>
      <c r="S3" s="60" t="s">
        <v>21</v>
      </c>
      <c r="T3" s="61"/>
      <c r="U3" s="61"/>
      <c r="V3" s="62"/>
      <c r="W3" s="18" t="s">
        <v>22</v>
      </c>
      <c r="X3" s="19" t="s">
        <v>23</v>
      </c>
      <c r="Y3" s="20" t="s">
        <v>24</v>
      </c>
      <c r="Z3" s="21" t="s">
        <v>25</v>
      </c>
      <c r="AA3" s="19" t="s">
        <v>23</v>
      </c>
      <c r="AB3" s="20" t="s">
        <v>24</v>
      </c>
      <c r="AC3" s="21" t="s">
        <v>25</v>
      </c>
      <c r="AD3" s="22"/>
      <c r="AE3" s="19" t="s">
        <v>23</v>
      </c>
      <c r="AF3" s="20" t="s">
        <v>24</v>
      </c>
      <c r="AG3" s="21" t="s">
        <v>25</v>
      </c>
      <c r="AH3" s="23"/>
      <c r="AI3" s="18" t="s">
        <v>6</v>
      </c>
      <c r="AJ3" s="19" t="s">
        <v>23</v>
      </c>
      <c r="AK3" s="20" t="s">
        <v>24</v>
      </c>
      <c r="AL3" s="21" t="s">
        <v>25</v>
      </c>
      <c r="AM3" s="19" t="s">
        <v>23</v>
      </c>
      <c r="AN3" s="20" t="s">
        <v>24</v>
      </c>
      <c r="AO3" s="21" t="s">
        <v>25</v>
      </c>
      <c r="AP3" s="24" t="s">
        <v>4</v>
      </c>
      <c r="AQ3" s="25" t="s">
        <v>6</v>
      </c>
    </row>
    <row r="4" spans="1:43" x14ac:dyDescent="0.25">
      <c r="G4" s="29"/>
      <c r="H4" s="30"/>
      <c r="I4" s="29"/>
      <c r="S4" s="30"/>
      <c r="U4" s="30"/>
      <c r="AH4" s="26"/>
      <c r="AI4" s="36"/>
    </row>
    <row r="5" spans="1:43" x14ac:dyDescent="0.25">
      <c r="A5" s="26">
        <f>+[1]All!A1111</f>
        <v>16</v>
      </c>
      <c r="B5" s="34" t="str">
        <f>+[1]All!B1111</f>
        <v>Sat</v>
      </c>
      <c r="C5" s="41">
        <f>+[1]All!C1111</f>
        <v>41986</v>
      </c>
      <c r="D5" s="27">
        <f>+[1]All!D1111</f>
        <v>0.625</v>
      </c>
      <c r="E5" s="26" t="str">
        <f>+[1]All!E1111</f>
        <v>CBS</v>
      </c>
      <c r="F5" s="28" t="str">
        <f>+[1]All!F1111</f>
        <v>Navy</v>
      </c>
      <c r="G5" s="29" t="str">
        <f>+[1]All!G1111</f>
        <v>Ind</v>
      </c>
      <c r="H5" s="30" t="str">
        <f>+[1]All!H1111</f>
        <v xml:space="preserve">Army </v>
      </c>
      <c r="I5" s="29" t="str">
        <f>+[1]All!I1111</f>
        <v>Ind</v>
      </c>
      <c r="J5" s="47" t="str">
        <f>+[1]All!J1111</f>
        <v>Navy</v>
      </c>
      <c r="K5" s="48" t="str">
        <f>+[1]All!K1111</f>
        <v xml:space="preserve">Army </v>
      </c>
      <c r="L5" s="56">
        <f>+[1]All!L1111</f>
        <v>14.5</v>
      </c>
      <c r="M5" s="57">
        <f>+[1]All!M1111</f>
        <v>57</v>
      </c>
      <c r="N5" s="47">
        <f>+[1]All!T1111</f>
        <v>0</v>
      </c>
      <c r="O5" s="48">
        <f>+[1]All!U1111</f>
        <v>0</v>
      </c>
      <c r="P5" s="47" t="str">
        <f>+[1]All!X1111</f>
        <v>X/U</v>
      </c>
      <c r="Q5" s="47" t="str">
        <f>+[1]All!Z1111</f>
        <v>U</v>
      </c>
      <c r="R5" s="48">
        <f>+[1]All!AA1111</f>
        <v>0</v>
      </c>
      <c r="S5" s="30" t="str">
        <f>+[1]All!AL1111</f>
        <v>NAVY</v>
      </c>
      <c r="T5" s="31">
        <f>+[1]All!AM1111</f>
        <v>34</v>
      </c>
      <c r="U5" s="30" t="str">
        <f>+[1]All!AN1111</f>
        <v xml:space="preserve">Army </v>
      </c>
      <c r="V5" s="29">
        <f>+[1]All!AO1111</f>
        <v>7</v>
      </c>
      <c r="W5" s="34" t="str">
        <f>+[1]All!AQ1111</f>
        <v>Navy</v>
      </c>
      <c r="X5" s="28">
        <f>+[1]All!AR1111</f>
        <v>2</v>
      </c>
      <c r="Y5" s="35">
        <f>+[1]All!AS1111</f>
        <v>2</v>
      </c>
      <c r="Z5" s="35">
        <f>+[1]All!AT1111</f>
        <v>0</v>
      </c>
      <c r="AA5" s="28">
        <f>+[1]All!AU1111</f>
        <v>6</v>
      </c>
      <c r="AB5" s="35">
        <f>+[1]All!AV1111</f>
        <v>5</v>
      </c>
      <c r="AC5" s="26">
        <f>+[1]All!AW1111</f>
        <v>0</v>
      </c>
      <c r="AE5" s="30">
        <f>+[1]All!AY1111</f>
        <v>6</v>
      </c>
      <c r="AF5" s="31">
        <f>+[1]All!AZ1111</f>
        <v>3</v>
      </c>
      <c r="AG5" s="29">
        <f>+[1]All!BA1111</f>
        <v>0</v>
      </c>
      <c r="AH5" s="26"/>
      <c r="AI5" s="36" t="str">
        <f>+[1]All!BC1111</f>
        <v xml:space="preserve">Army </v>
      </c>
      <c r="AJ5" s="28">
        <f>+[1]All!BD1111</f>
        <v>2</v>
      </c>
      <c r="AK5" s="35">
        <f>+[1]All!BE1111</f>
        <v>2</v>
      </c>
      <c r="AL5" s="35">
        <f>+[1]All!BF1111</f>
        <v>0</v>
      </c>
      <c r="AM5" s="28">
        <f>+[1]All!BG1111</f>
        <v>3</v>
      </c>
      <c r="AN5" s="35">
        <f>+[1]All!BH1111</f>
        <v>7</v>
      </c>
      <c r="AO5" s="26">
        <f>+[1]All!BI1111</f>
        <v>0</v>
      </c>
      <c r="AP5" s="32">
        <f>+[1]All!BJ1111</f>
        <v>66.97</v>
      </c>
      <c r="AQ5" s="33">
        <f>+[1]All!BK1111</f>
        <v>48.42</v>
      </c>
    </row>
    <row r="6" spans="1:43" x14ac:dyDescent="0.25">
      <c r="B6" s="26"/>
      <c r="C6" s="40"/>
      <c r="G6" s="29"/>
      <c r="H6" s="30"/>
      <c r="I6" s="29"/>
      <c r="S6" s="30"/>
      <c r="U6" s="30"/>
      <c r="AH6" s="26"/>
      <c r="AI6" s="36"/>
    </row>
    <row r="7" spans="1:43" x14ac:dyDescent="0.25">
      <c r="B7" s="26"/>
      <c r="C7" s="40"/>
      <c r="F7" s="49" t="s">
        <v>35</v>
      </c>
      <c r="G7" s="29"/>
      <c r="I7" s="29"/>
      <c r="S7" s="30"/>
      <c r="U7" s="30"/>
      <c r="AH7" s="26"/>
      <c r="AI7" s="36"/>
    </row>
    <row r="8" spans="1:43" x14ac:dyDescent="0.25">
      <c r="B8" s="26"/>
      <c r="C8" s="40"/>
      <c r="G8" s="29"/>
      <c r="H8" s="30"/>
      <c r="I8" s="29"/>
      <c r="S8" s="30"/>
      <c r="U8" s="30"/>
      <c r="AH8" s="26"/>
      <c r="AI8" s="36"/>
    </row>
    <row r="9" spans="1:43" x14ac:dyDescent="0.25">
      <c r="B9" s="36"/>
      <c r="AH9" s="26"/>
      <c r="AI9" s="36"/>
    </row>
    <row r="10" spans="1:43" x14ac:dyDescent="0.25">
      <c r="A10" s="26">
        <f>+[1]NFL!A256</f>
        <v>15</v>
      </c>
      <c r="B10" s="36" t="str">
        <f>+[1]NFL!C256</f>
        <v>Thurs</v>
      </c>
      <c r="C10" s="41">
        <f>+[1]NFL!B256</f>
        <v>41984</v>
      </c>
      <c r="D10" s="27">
        <f>+[1]NFL!D256</f>
        <v>0.85416666666666663</v>
      </c>
      <c r="E10" s="26" t="str">
        <f>+[1]NFL!E256</f>
        <v>NFL</v>
      </c>
      <c r="F10" s="28" t="str">
        <f>+[1]NFL!F256</f>
        <v>Arizona</v>
      </c>
      <c r="G10" s="26" t="str">
        <f>VLOOKUP(+F10,Sheet2!$A$1:$B$32,2,FALSE)</f>
        <v>NFCW</v>
      </c>
      <c r="H10" s="28" t="str">
        <f>+[1]NFL!G256</f>
        <v>St Louis</v>
      </c>
      <c r="I10" s="26" t="str">
        <f>VLOOKUP(+H10,Sheet2!$A$1:$B$32,2,FALSE)</f>
        <v>NFCW</v>
      </c>
      <c r="J10" s="47" t="str">
        <f>+[1]NFL!H256</f>
        <v>St Louis</v>
      </c>
      <c r="K10" s="48" t="str">
        <f>+[1]NFL!I256</f>
        <v>Arizona</v>
      </c>
      <c r="L10" s="56">
        <f>+[1]NFL!J256</f>
        <v>6</v>
      </c>
      <c r="M10" s="57">
        <f>+[1]NFL!K256</f>
        <v>40.5</v>
      </c>
      <c r="N10" s="47" t="str">
        <f>+[1]NFL!R256</f>
        <v>St Louis</v>
      </c>
      <c r="O10" s="48" t="str">
        <f>+[1]NFL!S256</f>
        <v>L</v>
      </c>
      <c r="P10" s="47">
        <f>+[1]NFL!BK256</f>
        <v>0</v>
      </c>
      <c r="Q10" s="47" t="str">
        <f>+[1]NFL!AC256</f>
        <v>U</v>
      </c>
      <c r="R10" s="48">
        <f>+[1]NFL!AD256</f>
        <v>0</v>
      </c>
      <c r="W10" s="34" t="str">
        <f>+[1]NFL!AR256</f>
        <v>Arizona</v>
      </c>
      <c r="X10" s="28">
        <f>+[1]NFL!AS256</f>
        <v>2</v>
      </c>
      <c r="Y10" s="35">
        <f>+[1]NFL!AT256</f>
        <v>2</v>
      </c>
      <c r="Z10" s="35">
        <f>+[1]NFL!AU256</f>
        <v>0</v>
      </c>
      <c r="AA10" s="28">
        <f>+[1]NFL!AV256</f>
        <v>7</v>
      </c>
      <c r="AB10" s="35">
        <f>+[1]NFL!AW256</f>
        <v>3</v>
      </c>
      <c r="AC10" s="26">
        <f>+[1]NFL!AX256</f>
        <v>0</v>
      </c>
      <c r="AE10" s="30">
        <f>+[1]NFL!AY256</f>
        <v>10</v>
      </c>
      <c r="AF10" s="31">
        <f>+[1]NFL!AZ256</f>
        <v>7</v>
      </c>
      <c r="AG10" s="29">
        <f>+[1]NFL!BA256</f>
        <v>1</v>
      </c>
      <c r="AH10" s="26"/>
      <c r="AI10" s="36" t="str">
        <f>+[1]NFL!BB256</f>
        <v>St Louis</v>
      </c>
      <c r="AJ10" s="28">
        <f>+[1]NFL!BC256</f>
        <v>2</v>
      </c>
      <c r="AK10" s="35">
        <f>+[1]NFL!BD256</f>
        <v>3</v>
      </c>
      <c r="AL10" s="35">
        <f>+[1]NFL!BE256</f>
        <v>0</v>
      </c>
      <c r="AM10" s="28">
        <f>+[1]NFL!BF256</f>
        <v>5</v>
      </c>
      <c r="AN10" s="35">
        <f>+[1]NFL!BG256</f>
        <v>5</v>
      </c>
      <c r="AO10" s="26">
        <f>+[1]NFL!BH256</f>
        <v>0</v>
      </c>
      <c r="AP10" s="32">
        <f>+[1]NFL!BI256</f>
        <v>24.33</v>
      </c>
      <c r="AQ10" s="33">
        <f>+[1]NFL!BJ256</f>
        <v>19.239999999999998</v>
      </c>
    </row>
    <row r="11" spans="1:43" x14ac:dyDescent="0.25">
      <c r="B11" s="36"/>
      <c r="AH11" s="26"/>
      <c r="AI11" s="36"/>
    </row>
    <row r="12" spans="1:43" x14ac:dyDescent="0.25">
      <c r="A12" s="26">
        <f>+[1]NFL!A257</f>
        <v>15</v>
      </c>
      <c r="B12" s="36" t="str">
        <f>+[1]NFL!C257</f>
        <v>Sun</v>
      </c>
      <c r="C12" s="41">
        <f>+[1]NFL!B257</f>
        <v>41987</v>
      </c>
      <c r="D12" s="27">
        <f>+[1]NFL!D257</f>
        <v>0.54166666666666663</v>
      </c>
      <c r="E12" s="26" t="str">
        <f>+[1]NFL!E257</f>
        <v>CBS</v>
      </c>
      <c r="F12" s="28" t="str">
        <f>+[1]NFL!F257</f>
        <v>Pittsburgh</v>
      </c>
      <c r="G12" s="26" t="str">
        <f>VLOOKUP(+F12,Sheet2!$A$1:$B$32,2,FALSE)</f>
        <v>AFCN</v>
      </c>
      <c r="H12" s="28" t="str">
        <f>+[1]NFL!G257</f>
        <v>Atlanta</v>
      </c>
      <c r="I12" s="26" t="str">
        <f>VLOOKUP(+H12,Sheet2!$A$1:$B$32,2,FALSE)</f>
        <v>NFCS</v>
      </c>
      <c r="J12" s="47" t="str">
        <f>+[1]NFL!H257</f>
        <v>Pittsburgh</v>
      </c>
      <c r="K12" s="48" t="str">
        <f>+[1]NFL!I257</f>
        <v>Atlanta</v>
      </c>
      <c r="L12" s="56">
        <f>+[1]NFL!J257</f>
        <v>2</v>
      </c>
      <c r="M12" s="57">
        <f>+[1]NFL!K257</f>
        <v>55</v>
      </c>
      <c r="N12" s="47" t="str">
        <f>+[1]NFL!R257</f>
        <v>Atlanta</v>
      </c>
      <c r="O12" s="48" t="str">
        <f>+[1]NFL!S257</f>
        <v>L</v>
      </c>
      <c r="P12" s="47">
        <f>+[1]NFL!BK257</f>
        <v>0</v>
      </c>
      <c r="Q12" s="47">
        <f>+[1]NFL!AC257</f>
        <v>0</v>
      </c>
      <c r="R12" s="48">
        <f>+[1]NFL!AD257</f>
        <v>0</v>
      </c>
      <c r="W12" s="34" t="str">
        <f>+[1]NFL!AR257</f>
        <v>Pittsburgh</v>
      </c>
      <c r="X12" s="28">
        <f>+[1]NFL!AS257</f>
        <v>2</v>
      </c>
      <c r="Y12" s="35">
        <f>+[1]NFL!AT257</f>
        <v>4</v>
      </c>
      <c r="Z12" s="35">
        <f>+[1]NFL!AU257</f>
        <v>0</v>
      </c>
      <c r="AA12" s="28">
        <f>+[1]NFL!AV257</f>
        <v>4</v>
      </c>
      <c r="AB12" s="35">
        <f>+[1]NFL!AW257</f>
        <v>7</v>
      </c>
      <c r="AC12" s="26">
        <f>+[1]NFL!AX257</f>
        <v>0</v>
      </c>
      <c r="AE12" s="30">
        <f>+[1]NFL!AY257</f>
        <v>1</v>
      </c>
      <c r="AF12" s="31">
        <f>+[1]NFL!AZ257</f>
        <v>1</v>
      </c>
      <c r="AG12" s="29">
        <f>+[1]NFL!BA257</f>
        <v>0</v>
      </c>
      <c r="AH12" s="26"/>
      <c r="AI12" s="36" t="str">
        <f>+[1]NFL!BB257</f>
        <v>Atlanta</v>
      </c>
      <c r="AJ12" s="28">
        <f>+[1]NFL!BC257</f>
        <v>4</v>
      </c>
      <c r="AK12" s="35">
        <f>+[1]NFL!BD257</f>
        <v>1</v>
      </c>
      <c r="AL12" s="35">
        <f>+[1]NFL!BE257</f>
        <v>0</v>
      </c>
      <c r="AM12" s="28">
        <f>+[1]NFL!BF257</f>
        <v>6</v>
      </c>
      <c r="AN12" s="35">
        <f>+[1]NFL!BG257</f>
        <v>4</v>
      </c>
      <c r="AO12" s="26">
        <f>+[1]NFL!BH257</f>
        <v>0</v>
      </c>
      <c r="AP12" s="32">
        <f>+[1]NFL!BI257</f>
        <v>18.739999999999998</v>
      </c>
      <c r="AQ12" s="33">
        <f>+[1]NFL!BJ257</f>
        <v>16.989999999999998</v>
      </c>
    </row>
    <row r="13" spans="1:43" x14ac:dyDescent="0.25">
      <c r="A13" s="26">
        <f>+[1]NFL!A258</f>
        <v>15</v>
      </c>
      <c r="B13" s="36" t="str">
        <f>+[1]NFL!C258</f>
        <v>Sun</v>
      </c>
      <c r="C13" s="41">
        <f>+[1]NFL!B258</f>
        <v>41987</v>
      </c>
      <c r="D13" s="27">
        <f>+[1]NFL!D258</f>
        <v>0.54166666666666663</v>
      </c>
      <c r="E13" s="26" t="str">
        <f>+[1]NFL!E258</f>
        <v>CBS</v>
      </c>
      <c r="F13" s="28" t="str">
        <f>+[1]NFL!F258</f>
        <v>Jacksonville</v>
      </c>
      <c r="G13" s="26" t="str">
        <f>VLOOKUP(+F13,Sheet2!$A$1:$B$32,2,FALSE)</f>
        <v>AFCS</v>
      </c>
      <c r="H13" s="28" t="str">
        <f>+[1]NFL!G258</f>
        <v>Baltimore</v>
      </c>
      <c r="I13" s="26" t="str">
        <f>VLOOKUP(+H13,Sheet2!$A$1:$B$32,2,FALSE)</f>
        <v>AFCN</v>
      </c>
      <c r="J13" s="47" t="str">
        <f>+[1]NFL!H258</f>
        <v>Baltimore</v>
      </c>
      <c r="K13" s="48" t="str">
        <f>+[1]NFL!I258</f>
        <v>Jacksonville</v>
      </c>
      <c r="L13" s="56">
        <f>+[1]NFL!J258</f>
        <v>13.5</v>
      </c>
      <c r="M13" s="57">
        <f>+[1]NFL!K258</f>
        <v>45</v>
      </c>
      <c r="N13" s="47" t="str">
        <f>+[1]NFL!R258</f>
        <v>Baltimore</v>
      </c>
      <c r="O13" s="48" t="str">
        <f>+[1]NFL!S258</f>
        <v>L</v>
      </c>
      <c r="P13" s="47">
        <f>+[1]NFL!BK258</f>
        <v>0</v>
      </c>
      <c r="Q13" s="47">
        <f>+[1]NFL!AC258</f>
        <v>0</v>
      </c>
      <c r="R13" s="48">
        <f>+[1]NFL!AD258</f>
        <v>0</v>
      </c>
      <c r="W13" s="34" t="str">
        <f>+[1]NFL!AR258</f>
        <v>Jacksonville</v>
      </c>
      <c r="X13" s="28">
        <f>+[1]NFL!AS258</f>
        <v>2</v>
      </c>
      <c r="Y13" s="35">
        <f>+[1]NFL!AT258</f>
        <v>3</v>
      </c>
      <c r="Z13" s="35">
        <f>+[1]NFL!AU258</f>
        <v>0</v>
      </c>
      <c r="AA13" s="28">
        <f>+[1]NFL!AV258</f>
        <v>3</v>
      </c>
      <c r="AB13" s="35">
        <f>+[1]NFL!AW258</f>
        <v>7</v>
      </c>
      <c r="AC13" s="26">
        <f>+[1]NFL!AX258</f>
        <v>0</v>
      </c>
      <c r="AE13" s="30">
        <f>+[1]NFL!AY258</f>
        <v>2</v>
      </c>
      <c r="AF13" s="31">
        <f>+[1]NFL!AZ258</f>
        <v>1</v>
      </c>
      <c r="AG13" s="29">
        <f>+[1]NFL!BA258</f>
        <v>0</v>
      </c>
      <c r="AH13" s="26"/>
      <c r="AI13" s="36" t="str">
        <f>+[1]NFL!BB258</f>
        <v>Baltimore</v>
      </c>
      <c r="AJ13" s="28">
        <f>+[1]NFL!BC258</f>
        <v>3</v>
      </c>
      <c r="AK13" s="35">
        <f>+[1]NFL!BD258</f>
        <v>2</v>
      </c>
      <c r="AL13" s="35">
        <f>+[1]NFL!BE258</f>
        <v>0</v>
      </c>
      <c r="AM13" s="28">
        <f>+[1]NFL!BF258</f>
        <v>5</v>
      </c>
      <c r="AN13" s="35">
        <f>+[1]NFL!BG258</f>
        <v>5</v>
      </c>
      <c r="AO13" s="26">
        <f>+[1]NFL!BH258</f>
        <v>0</v>
      </c>
      <c r="AP13" s="32">
        <f>+[1]NFL!BI258</f>
        <v>10.42</v>
      </c>
      <c r="AQ13" s="33">
        <f>+[1]NFL!BJ258</f>
        <v>23.54</v>
      </c>
    </row>
    <row r="14" spans="1:43" x14ac:dyDescent="0.25">
      <c r="A14" s="26">
        <f>+[1]NFL!A259</f>
        <v>15</v>
      </c>
      <c r="B14" s="36" t="str">
        <f>+[1]NFL!C259</f>
        <v>Sun</v>
      </c>
      <c r="C14" s="41">
        <f>+[1]NFL!B259</f>
        <v>41987</v>
      </c>
      <c r="D14" s="27">
        <f>+[1]NFL!D259</f>
        <v>0.54166666666666663</v>
      </c>
      <c r="E14" s="26" t="str">
        <f>+[1]NFL!E259</f>
        <v>Fox</v>
      </c>
      <c r="F14" s="28" t="str">
        <f>+[1]NFL!F259</f>
        <v>Green Bay</v>
      </c>
      <c r="G14" s="26" t="str">
        <f>VLOOKUP(+F14,Sheet2!$A$1:$B$32,2,FALSE)</f>
        <v>NFCN</v>
      </c>
      <c r="H14" s="28" t="str">
        <f>+[1]NFL!G259</f>
        <v>Buffalo</v>
      </c>
      <c r="I14" s="26" t="str">
        <f>VLOOKUP(+H14,Sheet2!$A$1:$B$32,2,FALSE)</f>
        <v>AFCE</v>
      </c>
      <c r="J14" s="47" t="str">
        <f>+[1]NFL!H259</f>
        <v>Green Bay</v>
      </c>
      <c r="K14" s="48" t="str">
        <f>+[1]NFL!I259</f>
        <v>Buffalo</v>
      </c>
      <c r="L14" s="56">
        <f>+[1]NFL!J259</f>
        <v>4.5</v>
      </c>
      <c r="M14" s="57">
        <f>+[1]NFL!K259</f>
        <v>50</v>
      </c>
      <c r="N14" s="47" t="str">
        <f>+[1]NFL!R259</f>
        <v>Buffalo</v>
      </c>
      <c r="O14" s="48" t="str">
        <f>+[1]NFL!S259</f>
        <v>L</v>
      </c>
      <c r="P14" s="47">
        <f>+[1]NFL!BK259</f>
        <v>0</v>
      </c>
      <c r="Q14" s="47">
        <f>+[1]NFL!AC259</f>
        <v>0</v>
      </c>
      <c r="R14" s="48">
        <f>+[1]NFL!AD259</f>
        <v>0</v>
      </c>
      <c r="W14" s="34" t="str">
        <f>+[1]NFL!AR259</f>
        <v>Green Bay</v>
      </c>
      <c r="X14" s="28">
        <f>+[1]NFL!AS259</f>
        <v>1</v>
      </c>
      <c r="Y14" s="35">
        <f>+[1]NFL!AT259</f>
        <v>4</v>
      </c>
      <c r="Z14" s="35">
        <f>+[1]NFL!AU259</f>
        <v>0</v>
      </c>
      <c r="AA14" s="28">
        <f>+[1]NFL!AV259</f>
        <v>5</v>
      </c>
      <c r="AB14" s="35">
        <f>+[1]NFL!AW259</f>
        <v>5</v>
      </c>
      <c r="AC14" s="26">
        <f>+[1]NFL!AX259</f>
        <v>0</v>
      </c>
      <c r="AE14" s="30">
        <f>+[1]NFL!AY259</f>
        <v>1</v>
      </c>
      <c r="AF14" s="31">
        <f>+[1]NFL!AZ259</f>
        <v>1</v>
      </c>
      <c r="AG14" s="29">
        <f>+[1]NFL!BA259</f>
        <v>0</v>
      </c>
      <c r="AH14" s="26"/>
      <c r="AI14" s="36" t="str">
        <f>+[1]NFL!BB259</f>
        <v>Buffalo</v>
      </c>
      <c r="AJ14" s="28">
        <f>+[1]NFL!BC259</f>
        <v>2</v>
      </c>
      <c r="AK14" s="35">
        <f>+[1]NFL!BD259</f>
        <v>3</v>
      </c>
      <c r="AL14" s="35">
        <f>+[1]NFL!BE259</f>
        <v>0</v>
      </c>
      <c r="AM14" s="28">
        <f>+[1]NFL!BF259</f>
        <v>5</v>
      </c>
      <c r="AN14" s="35">
        <f>+[1]NFL!BG259</f>
        <v>5</v>
      </c>
      <c r="AO14" s="26">
        <f>+[1]NFL!BH259</f>
        <v>0</v>
      </c>
      <c r="AP14" s="32">
        <f>+[1]NFL!BI259</f>
        <v>27.17</v>
      </c>
      <c r="AQ14" s="33">
        <f>+[1]NFL!BJ259</f>
        <v>22.86</v>
      </c>
    </row>
    <row r="15" spans="1:43" x14ac:dyDescent="0.25">
      <c r="A15" s="26">
        <f>+[1]NFL!A260</f>
        <v>15</v>
      </c>
      <c r="B15" s="36" t="str">
        <f>+[1]NFL!C260</f>
        <v>Sun</v>
      </c>
      <c r="C15" s="41">
        <f>+[1]NFL!B260</f>
        <v>41987</v>
      </c>
      <c r="D15" s="27">
        <f>+[1]NFL!D260</f>
        <v>0.54166666666666663</v>
      </c>
      <c r="E15" s="26" t="str">
        <f>+[1]NFL!E260</f>
        <v>Fox</v>
      </c>
      <c r="F15" s="28" t="str">
        <f>+[1]NFL!F260</f>
        <v>Tampa Bay</v>
      </c>
      <c r="G15" s="26" t="str">
        <f>VLOOKUP(+F15,Sheet2!$A$1:$B$32,2,FALSE)</f>
        <v>NFCS</v>
      </c>
      <c r="H15" s="28" t="str">
        <f>+[1]NFL!G260</f>
        <v>Carolina</v>
      </c>
      <c r="I15" s="26" t="str">
        <f>VLOOKUP(+H15,Sheet2!$A$1:$B$32,2,FALSE)</f>
        <v>NFCS</v>
      </c>
      <c r="J15" s="47" t="str">
        <f>+[1]NFL!H260</f>
        <v>Carolina</v>
      </c>
      <c r="K15" s="48" t="str">
        <f>+[1]NFL!I260</f>
        <v>Tampa Bay</v>
      </c>
      <c r="L15" s="56">
        <f>+[1]NFL!J260</f>
        <v>3.5</v>
      </c>
      <c r="M15" s="57">
        <f>+[1]NFL!K260</f>
        <v>41.5</v>
      </c>
      <c r="N15" s="47" t="str">
        <f>+[1]NFL!R260</f>
        <v>Carolina</v>
      </c>
      <c r="O15" s="48" t="str">
        <f>+[1]NFL!S260</f>
        <v>L</v>
      </c>
      <c r="P15" s="47">
        <f>+[1]NFL!BK260</f>
        <v>0</v>
      </c>
      <c r="Q15" s="47">
        <f>+[1]NFL!AC260</f>
        <v>0</v>
      </c>
      <c r="R15" s="48">
        <f>+[1]NFL!AD260</f>
        <v>0</v>
      </c>
      <c r="W15" s="34" t="str">
        <f>+[1]NFL!AR260</f>
        <v>Tampa Bay</v>
      </c>
      <c r="X15" s="28">
        <f>+[1]NFL!AS260</f>
        <v>4</v>
      </c>
      <c r="Y15" s="35">
        <f>+[1]NFL!AT260</f>
        <v>1</v>
      </c>
      <c r="Z15" s="35">
        <f>+[1]NFL!AU260</f>
        <v>0</v>
      </c>
      <c r="AA15" s="28">
        <f>+[1]NFL!AV260</f>
        <v>5</v>
      </c>
      <c r="AB15" s="35">
        <f>+[1]NFL!AW260</f>
        <v>6</v>
      </c>
      <c r="AC15" s="26">
        <f>+[1]NFL!AX260</f>
        <v>0</v>
      </c>
      <c r="AE15" s="30">
        <f>+[1]NFL!AY260</f>
        <v>8</v>
      </c>
      <c r="AF15" s="31">
        <f>+[1]NFL!AZ260</f>
        <v>10</v>
      </c>
      <c r="AG15" s="29">
        <f>+[1]NFL!BA260</f>
        <v>0</v>
      </c>
      <c r="AH15" s="26"/>
      <c r="AI15" s="36" t="str">
        <f>+[1]NFL!BB260</f>
        <v>Carolina</v>
      </c>
      <c r="AJ15" s="28">
        <f>+[1]NFL!BC260</f>
        <v>3</v>
      </c>
      <c r="AK15" s="35">
        <f>+[1]NFL!BD260</f>
        <v>3</v>
      </c>
      <c r="AL15" s="35">
        <f>+[1]NFL!BE260</f>
        <v>0</v>
      </c>
      <c r="AM15" s="28">
        <f>+[1]NFL!BF260</f>
        <v>5</v>
      </c>
      <c r="AN15" s="35">
        <f>+[1]NFL!BG260</f>
        <v>6</v>
      </c>
      <c r="AO15" s="26">
        <f>+[1]NFL!BH260</f>
        <v>0</v>
      </c>
      <c r="AP15" s="32">
        <f>+[1]NFL!BI260</f>
        <v>12.1</v>
      </c>
      <c r="AQ15" s="33">
        <f>+[1]NFL!BJ260</f>
        <v>13.79</v>
      </c>
    </row>
    <row r="16" spans="1:43" x14ac:dyDescent="0.25">
      <c r="A16" s="26">
        <f>+[1]NFL!A261</f>
        <v>15</v>
      </c>
      <c r="B16" s="36" t="str">
        <f>+[1]NFL!C261</f>
        <v>Sun</v>
      </c>
      <c r="C16" s="41">
        <f>+[1]NFL!B261</f>
        <v>41987</v>
      </c>
      <c r="D16" s="27">
        <f>+[1]NFL!D261</f>
        <v>0.54166666666666663</v>
      </c>
      <c r="E16" s="26" t="str">
        <f>+[1]NFL!E261</f>
        <v>CBS</v>
      </c>
      <c r="F16" s="28" t="str">
        <f>+[1]NFL!F261</f>
        <v>Cincinnati</v>
      </c>
      <c r="G16" s="26" t="str">
        <f>VLOOKUP(+F16,Sheet2!$A$1:$B$32,2,FALSE)</f>
        <v>AFCN</v>
      </c>
      <c r="H16" s="28" t="str">
        <f>+[1]NFL!G261</f>
        <v>Cleveland</v>
      </c>
      <c r="I16" s="26" t="str">
        <f>VLOOKUP(+H16,Sheet2!$A$1:$B$32,2,FALSE)</f>
        <v>AFCN</v>
      </c>
      <c r="J16" s="47" t="str">
        <f>+[1]NFL!H261</f>
        <v>Cleveland</v>
      </c>
      <c r="K16" s="48" t="str">
        <f>+[1]NFL!I261</f>
        <v>Cincinnati</v>
      </c>
      <c r="L16" s="56">
        <f>+[1]NFL!J261</f>
        <v>1.5</v>
      </c>
      <c r="M16" s="57">
        <f>+[1]NFL!K261</f>
        <v>43.5</v>
      </c>
      <c r="N16" s="47" t="str">
        <f>+[1]NFL!R261</f>
        <v>Cincinnati</v>
      </c>
      <c r="O16" s="48" t="str">
        <f>+[1]NFL!S261</f>
        <v>L</v>
      </c>
      <c r="P16" s="47">
        <f>+[1]NFL!BK261</f>
        <v>0</v>
      </c>
      <c r="Q16" s="47">
        <f>+[1]NFL!AC261</f>
        <v>0</v>
      </c>
      <c r="R16" s="48">
        <f>+[1]NFL!AD261</f>
        <v>0</v>
      </c>
      <c r="W16" s="34" t="str">
        <f>+[1]NFL!AR261</f>
        <v>Cincinnati</v>
      </c>
      <c r="X16" s="28">
        <f>+[1]NFL!AS261</f>
        <v>2</v>
      </c>
      <c r="Y16" s="35">
        <f>+[1]NFL!AT261</f>
        <v>2</v>
      </c>
      <c r="Z16" s="35">
        <f>+[1]NFL!AU261</f>
        <v>0</v>
      </c>
      <c r="AA16" s="28">
        <f>+[1]NFL!AV261</f>
        <v>5</v>
      </c>
      <c r="AB16" s="35">
        <f>+[1]NFL!AW261</f>
        <v>5</v>
      </c>
      <c r="AC16" s="26">
        <f>+[1]NFL!AX261</f>
        <v>0</v>
      </c>
      <c r="AE16" s="30">
        <f>+[1]NFL!AY261</f>
        <v>8</v>
      </c>
      <c r="AF16" s="31">
        <f>+[1]NFL!AZ261</f>
        <v>9</v>
      </c>
      <c r="AG16" s="29">
        <f>+[1]NFL!BA261</f>
        <v>1</v>
      </c>
      <c r="AH16" s="26"/>
      <c r="AI16" s="36" t="str">
        <f>+[1]NFL!BB261</f>
        <v>Cleveland</v>
      </c>
      <c r="AJ16" s="28">
        <f>+[1]NFL!BC261</f>
        <v>3</v>
      </c>
      <c r="AK16" s="35">
        <f>+[1]NFL!BD261</f>
        <v>3</v>
      </c>
      <c r="AL16" s="35">
        <f>+[1]NFL!BE261</f>
        <v>0</v>
      </c>
      <c r="AM16" s="28">
        <f>+[1]NFL!BF261</f>
        <v>6</v>
      </c>
      <c r="AN16" s="35">
        <f>+[1]NFL!BG261</f>
        <v>4</v>
      </c>
      <c r="AO16" s="26">
        <f>+[1]NFL!BH261</f>
        <v>0</v>
      </c>
      <c r="AP16" s="32">
        <f>+[1]NFL!BI261</f>
        <v>21.39</v>
      </c>
      <c r="AQ16" s="33">
        <f>+[1]NFL!BJ261</f>
        <v>18.53</v>
      </c>
    </row>
    <row r="17" spans="1:45" x14ac:dyDescent="0.25">
      <c r="A17" s="26">
        <f>+[1]NFL!A262</f>
        <v>15</v>
      </c>
      <c r="B17" s="36" t="str">
        <f>+[1]NFL!C262</f>
        <v>Sun</v>
      </c>
      <c r="C17" s="41">
        <f>+[1]NFL!B262</f>
        <v>41987</v>
      </c>
      <c r="D17" s="27">
        <f>+[1]NFL!D262</f>
        <v>0.6875</v>
      </c>
      <c r="E17" s="26" t="str">
        <f>+[1]NFL!E262</f>
        <v>Fox</v>
      </c>
      <c r="F17" s="28" t="str">
        <f>+[1]NFL!F262</f>
        <v>Minnesota</v>
      </c>
      <c r="G17" s="26" t="str">
        <f>VLOOKUP(+F17,Sheet2!$A$1:$B$32,2,FALSE)</f>
        <v>NFCN</v>
      </c>
      <c r="H17" s="28" t="str">
        <f>+[1]NFL!G262</f>
        <v>Detroit</v>
      </c>
      <c r="I17" s="26" t="str">
        <f>VLOOKUP(+H17,Sheet2!$A$1:$B$32,2,FALSE)</f>
        <v>NFCN</v>
      </c>
      <c r="J17" s="47" t="str">
        <f>+[1]NFL!H262</f>
        <v>Detroit</v>
      </c>
      <c r="K17" s="48" t="str">
        <f>+[1]NFL!I262</f>
        <v>Minnesota</v>
      </c>
      <c r="L17" s="56">
        <f>+[1]NFL!J262</f>
        <v>7</v>
      </c>
      <c r="M17" s="57">
        <f>+[1]NFL!K262</f>
        <v>48</v>
      </c>
      <c r="N17" s="47" t="str">
        <f>+[1]NFL!R262</f>
        <v>Detroit</v>
      </c>
      <c r="O17" s="48" t="str">
        <f>+[1]NFL!S262</f>
        <v>L</v>
      </c>
      <c r="P17" s="47">
        <f>+[1]NFL!BK262</f>
        <v>0</v>
      </c>
      <c r="Q17" s="47">
        <f>+[1]NFL!AC262</f>
        <v>0</v>
      </c>
      <c r="R17" s="48">
        <f>+[1]NFL!AD262</f>
        <v>0</v>
      </c>
      <c r="W17" s="34" t="str">
        <f>+[1]NFL!AR262</f>
        <v>Minnesota</v>
      </c>
      <c r="X17" s="28">
        <f>+[1]NFL!AS262</f>
        <v>2</v>
      </c>
      <c r="Y17" s="35">
        <f>+[1]NFL!AT262</f>
        <v>3</v>
      </c>
      <c r="Z17" s="35">
        <f>+[1]NFL!AU262</f>
        <v>0</v>
      </c>
      <c r="AA17" s="28">
        <f>+[1]NFL!AV262</f>
        <v>5</v>
      </c>
      <c r="AB17" s="35">
        <f>+[1]NFL!AW262</f>
        <v>5</v>
      </c>
      <c r="AC17" s="26">
        <f>+[1]NFL!AX262</f>
        <v>0</v>
      </c>
      <c r="AE17" s="30">
        <f>+[1]NFL!AY262</f>
        <v>11</v>
      </c>
      <c r="AF17" s="31">
        <f>+[1]NFL!AZ262</f>
        <v>5</v>
      </c>
      <c r="AG17" s="29">
        <f>+[1]NFL!BA262</f>
        <v>2</v>
      </c>
      <c r="AH17" s="26"/>
      <c r="AI17" s="36" t="str">
        <f>+[1]NFL!BB262</f>
        <v>Detroit</v>
      </c>
      <c r="AJ17" s="28">
        <f>+[1]NFL!BC262</f>
        <v>4</v>
      </c>
      <c r="AK17" s="35">
        <f>+[1]NFL!BD262</f>
        <v>1</v>
      </c>
      <c r="AL17" s="35">
        <f>+[1]NFL!BE262</f>
        <v>0</v>
      </c>
      <c r="AM17" s="28">
        <f>+[1]NFL!BF262</f>
        <v>6</v>
      </c>
      <c r="AN17" s="35">
        <f>+[1]NFL!BG262</f>
        <v>4</v>
      </c>
      <c r="AO17" s="26">
        <f>+[1]NFL!BH262</f>
        <v>0</v>
      </c>
      <c r="AP17" s="32">
        <f>+[1]NFL!BI262</f>
        <v>17.82</v>
      </c>
      <c r="AQ17" s="33">
        <f>+[1]NFL!BJ262</f>
        <v>22.35</v>
      </c>
    </row>
    <row r="18" spans="1:45" x14ac:dyDescent="0.25">
      <c r="A18" s="26">
        <f>+[1]NFL!A263</f>
        <v>15</v>
      </c>
      <c r="B18" s="36" t="str">
        <f>+[1]NFL!C263</f>
        <v>Sun</v>
      </c>
      <c r="C18" s="41">
        <f>+[1]NFL!B263</f>
        <v>41987</v>
      </c>
      <c r="D18" s="27">
        <f>+[1]NFL!D263</f>
        <v>0.54166666666666663</v>
      </c>
      <c r="E18" s="26" t="str">
        <f>+[1]NFL!E263</f>
        <v>CBS</v>
      </c>
      <c r="F18" s="28" t="str">
        <f>+[1]NFL!F263</f>
        <v>Houston</v>
      </c>
      <c r="G18" s="26" t="str">
        <f>VLOOKUP(+F18,Sheet2!$A$1:$B$32,2,FALSE)</f>
        <v>AFCS</v>
      </c>
      <c r="H18" s="28" t="str">
        <f>+[1]NFL!G263</f>
        <v>Indianapolis</v>
      </c>
      <c r="I18" s="26" t="str">
        <f>VLOOKUP(+H18,Sheet2!$A$1:$B$32,2,FALSE)</f>
        <v>AFCS</v>
      </c>
      <c r="J18" s="47" t="str">
        <f>+[1]NFL!H263</f>
        <v>Indianapolis</v>
      </c>
      <c r="K18" s="48" t="str">
        <f>+[1]NFL!I263</f>
        <v>Houston</v>
      </c>
      <c r="L18" s="56">
        <f>+[1]NFL!J263</f>
        <v>6.5</v>
      </c>
      <c r="M18" s="57">
        <f>+[1]NFL!K263</f>
        <v>49</v>
      </c>
      <c r="N18" s="47" t="str">
        <f>+[1]NFL!R263</f>
        <v>Indianapolis</v>
      </c>
      <c r="O18" s="48" t="str">
        <f>+[1]NFL!S263</f>
        <v>L</v>
      </c>
      <c r="P18" s="47">
        <f>+[1]NFL!BK263</f>
        <v>0</v>
      </c>
      <c r="Q18" s="47">
        <f>+[1]NFL!AC263</f>
        <v>0</v>
      </c>
      <c r="R18" s="48">
        <f>+[1]NFL!AD263</f>
        <v>0</v>
      </c>
      <c r="W18" s="34" t="str">
        <f>+[1]NFL!AR263</f>
        <v>Houston</v>
      </c>
      <c r="X18" s="28">
        <f>+[1]NFL!AS263</f>
        <v>4</v>
      </c>
      <c r="Y18" s="35">
        <f>+[1]NFL!AT263</f>
        <v>1</v>
      </c>
      <c r="Z18" s="35">
        <f>+[1]NFL!AU263</f>
        <v>0</v>
      </c>
      <c r="AA18" s="28">
        <f>+[1]NFL!AV263</f>
        <v>7</v>
      </c>
      <c r="AB18" s="35">
        <f>+[1]NFL!AW263</f>
        <v>3</v>
      </c>
      <c r="AC18" s="26">
        <f>+[1]NFL!AX263</f>
        <v>0</v>
      </c>
      <c r="AE18" s="30">
        <f>+[1]NFL!AY263</f>
        <v>8</v>
      </c>
      <c r="AF18" s="31">
        <f>+[1]NFL!AZ263</f>
        <v>10</v>
      </c>
      <c r="AG18" s="29">
        <f>+[1]NFL!BA263</f>
        <v>0</v>
      </c>
      <c r="AH18" s="26"/>
      <c r="AI18" s="36" t="str">
        <f>+[1]NFL!BB263</f>
        <v>Indianapolis</v>
      </c>
      <c r="AJ18" s="28">
        <f>+[1]NFL!BC263</f>
        <v>3</v>
      </c>
      <c r="AK18" s="35">
        <f>+[1]NFL!BD263</f>
        <v>2</v>
      </c>
      <c r="AL18" s="35">
        <f>+[1]NFL!BE263</f>
        <v>0</v>
      </c>
      <c r="AM18" s="28">
        <f>+[1]NFL!BF263</f>
        <v>7</v>
      </c>
      <c r="AN18" s="35">
        <f>+[1]NFL!BG263</f>
        <v>3</v>
      </c>
      <c r="AO18" s="26">
        <f>+[1]NFL!BH263</f>
        <v>0</v>
      </c>
      <c r="AP18" s="32">
        <f>+[1]NFL!BI263</f>
        <v>19.37</v>
      </c>
      <c r="AQ18" s="33">
        <f>+[1]NFL!BJ263</f>
        <v>25.85</v>
      </c>
    </row>
    <row r="19" spans="1:45" x14ac:dyDescent="0.25">
      <c r="A19" s="26">
        <f>+[1]NFL!A264</f>
        <v>15</v>
      </c>
      <c r="B19" s="36" t="str">
        <f>+[1]NFL!C264</f>
        <v>Sun</v>
      </c>
      <c r="C19" s="41">
        <f>+[1]NFL!B264</f>
        <v>41987</v>
      </c>
      <c r="D19" s="27">
        <f>+[1]NFL!D264</f>
        <v>0.54166666666666663</v>
      </c>
      <c r="E19" s="26" t="str">
        <f>+[1]NFL!E264</f>
        <v>CBS</v>
      </c>
      <c r="F19" s="28" t="str">
        <f>+[1]NFL!F264</f>
        <v>Oakland</v>
      </c>
      <c r="G19" s="26" t="str">
        <f>VLOOKUP(+F19,Sheet2!$A$1:$B$32,2,FALSE)</f>
        <v>AFCW</v>
      </c>
      <c r="H19" s="28" t="str">
        <f>+[1]NFL!G264</f>
        <v>Kansas City</v>
      </c>
      <c r="I19" s="26" t="str">
        <f>VLOOKUP(+H19,Sheet2!$A$1:$B$32,2,FALSE)</f>
        <v>AFCW</v>
      </c>
      <c r="J19" s="47" t="str">
        <f>+[1]NFL!H264</f>
        <v>Kansas City</v>
      </c>
      <c r="K19" s="48" t="str">
        <f>+[1]NFL!I264</f>
        <v>Oakland</v>
      </c>
      <c r="L19" s="56">
        <f>+[1]NFL!J264</f>
        <v>10</v>
      </c>
      <c r="M19" s="57">
        <f>+[1]NFL!K264</f>
        <v>41.5</v>
      </c>
      <c r="N19" s="47" t="str">
        <f>+[1]NFL!R264</f>
        <v>Oakland</v>
      </c>
      <c r="O19" s="48" t="str">
        <f>+[1]NFL!S264</f>
        <v>L</v>
      </c>
      <c r="P19" s="47">
        <f>+[1]NFL!BK264</f>
        <v>0</v>
      </c>
      <c r="Q19" s="47">
        <f>+[1]NFL!AC264</f>
        <v>0</v>
      </c>
      <c r="R19" s="48">
        <f>+[1]NFL!AD264</f>
        <v>0</v>
      </c>
      <c r="W19" s="34" t="str">
        <f>+[1]NFL!AR264</f>
        <v>Oakland</v>
      </c>
      <c r="X19" s="28">
        <f>+[1]NFL!AS264</f>
        <v>4</v>
      </c>
      <c r="Y19" s="35">
        <f>+[1]NFL!AT264</f>
        <v>2</v>
      </c>
      <c r="Z19" s="35">
        <f>+[1]NFL!AU264</f>
        <v>0</v>
      </c>
      <c r="AA19" s="28">
        <f>+[1]NFL!AV264</f>
        <v>5</v>
      </c>
      <c r="AB19" s="35">
        <f>+[1]NFL!AW264</f>
        <v>5</v>
      </c>
      <c r="AC19" s="26">
        <f>+[1]NFL!AX264</f>
        <v>0</v>
      </c>
      <c r="AE19" s="30">
        <f>+[1]NFL!AY264</f>
        <v>9</v>
      </c>
      <c r="AF19" s="31">
        <f>+[1]NFL!AZ264</f>
        <v>9</v>
      </c>
      <c r="AG19" s="29">
        <f>+[1]NFL!BA264</f>
        <v>0</v>
      </c>
      <c r="AH19" s="26"/>
      <c r="AI19" s="36" t="str">
        <f>+[1]NFL!BB264</f>
        <v>Kansas City</v>
      </c>
      <c r="AJ19" s="28">
        <f>+[1]NFL!BC264</f>
        <v>4</v>
      </c>
      <c r="AK19" s="35">
        <f>+[1]NFL!BD264</f>
        <v>2</v>
      </c>
      <c r="AL19" s="35">
        <f>+[1]NFL!BE264</f>
        <v>0</v>
      </c>
      <c r="AM19" s="28">
        <f>+[1]NFL!BF264</f>
        <v>8</v>
      </c>
      <c r="AN19" s="35">
        <f>+[1]NFL!BG264</f>
        <v>2</v>
      </c>
      <c r="AO19" s="26">
        <f>+[1]NFL!BH264</f>
        <v>0</v>
      </c>
      <c r="AP19" s="32">
        <f>+[1]NFL!BI264</f>
        <v>10.77</v>
      </c>
      <c r="AQ19" s="33">
        <f>+[1]NFL!BJ264</f>
        <v>25.22</v>
      </c>
    </row>
    <row r="20" spans="1:45" x14ac:dyDescent="0.25">
      <c r="A20" s="26">
        <f>+[1]NFL!A265</f>
        <v>15</v>
      </c>
      <c r="B20" s="36" t="str">
        <f>+[1]NFL!C265</f>
        <v>Sun</v>
      </c>
      <c r="C20" s="41">
        <f>+[1]NFL!B265</f>
        <v>41987</v>
      </c>
      <c r="D20" s="27">
        <f>+[1]NFL!D265</f>
        <v>0.54166666666666663</v>
      </c>
      <c r="E20" s="26" t="str">
        <f>+[1]NFL!E265</f>
        <v>CBS</v>
      </c>
      <c r="F20" s="28" t="str">
        <f>+[1]NFL!F265</f>
        <v>Miami</v>
      </c>
      <c r="G20" s="26" t="str">
        <f>VLOOKUP(+F20,Sheet2!$A$1:$B$32,2,FALSE)</f>
        <v>AFCE</v>
      </c>
      <c r="H20" s="28" t="str">
        <f>+[1]NFL!G265</f>
        <v>New England</v>
      </c>
      <c r="I20" s="26" t="str">
        <f>VLOOKUP(+H20,Sheet2!$A$1:$B$32,2,FALSE)</f>
        <v>AFCE</v>
      </c>
      <c r="J20" s="47" t="str">
        <f>+[1]NFL!H265</f>
        <v>New England</v>
      </c>
      <c r="K20" s="48" t="str">
        <f>+[1]NFL!I265</f>
        <v>Miami</v>
      </c>
      <c r="L20" s="56">
        <f>+[1]NFL!J265</f>
        <v>7.5</v>
      </c>
      <c r="M20" s="57">
        <f>+[1]NFL!K265</f>
        <v>48.5</v>
      </c>
      <c r="N20" s="47" t="str">
        <f>+[1]NFL!R265</f>
        <v>New England</v>
      </c>
      <c r="O20" s="48" t="str">
        <f>+[1]NFL!S265</f>
        <v>L</v>
      </c>
      <c r="P20" s="47">
        <f>+[1]NFL!BK265</f>
        <v>0</v>
      </c>
      <c r="Q20" s="47">
        <f>+[1]NFL!AC265</f>
        <v>0</v>
      </c>
      <c r="R20" s="48">
        <f>+[1]NFL!AD265</f>
        <v>0</v>
      </c>
      <c r="W20" s="34" t="str">
        <f>+[1]NFL!AR265</f>
        <v>Miami</v>
      </c>
      <c r="X20" s="28">
        <f>+[1]NFL!AS265</f>
        <v>2</v>
      </c>
      <c r="Y20" s="35">
        <f>+[1]NFL!AT265</f>
        <v>3</v>
      </c>
      <c r="Z20" s="35">
        <f>+[1]NFL!AU265</f>
        <v>0</v>
      </c>
      <c r="AA20" s="28">
        <f>+[1]NFL!AV265</f>
        <v>6</v>
      </c>
      <c r="AB20" s="35">
        <f>+[1]NFL!AW265</f>
        <v>4</v>
      </c>
      <c r="AC20" s="26">
        <f>+[1]NFL!AX265</f>
        <v>0</v>
      </c>
      <c r="AE20" s="30">
        <f>+[1]NFL!AY265</f>
        <v>9</v>
      </c>
      <c r="AF20" s="31">
        <f>+[1]NFL!AZ265</f>
        <v>9</v>
      </c>
      <c r="AG20" s="29">
        <f>+[1]NFL!BA265</f>
        <v>0</v>
      </c>
      <c r="AH20" s="26"/>
      <c r="AI20" s="36" t="str">
        <f>+[1]NFL!BB265</f>
        <v>New England</v>
      </c>
      <c r="AJ20" s="28">
        <f>+[1]NFL!BC265</f>
        <v>3</v>
      </c>
      <c r="AK20" s="35">
        <f>+[1]NFL!BD265</f>
        <v>1</v>
      </c>
      <c r="AL20" s="35">
        <f>+[1]NFL!BE265</f>
        <v>0</v>
      </c>
      <c r="AM20" s="28">
        <f>+[1]NFL!BF265</f>
        <v>6</v>
      </c>
      <c r="AN20" s="35">
        <f>+[1]NFL!BG265</f>
        <v>4</v>
      </c>
      <c r="AO20" s="26">
        <f>+[1]NFL!BH265</f>
        <v>0</v>
      </c>
      <c r="AP20" s="32">
        <f>+[1]NFL!BI265</f>
        <v>25.67</v>
      </c>
      <c r="AQ20" s="33">
        <f>+[1]NFL!BJ265</f>
        <v>29.47</v>
      </c>
    </row>
    <row r="21" spans="1:45" x14ac:dyDescent="0.25">
      <c r="A21" s="26">
        <f>+[1]NFL!A266</f>
        <v>15</v>
      </c>
      <c r="B21" s="36" t="str">
        <f>+[1]NFL!C266</f>
        <v>Sun</v>
      </c>
      <c r="C21" s="41">
        <f>+[1]NFL!B266</f>
        <v>41987</v>
      </c>
      <c r="D21" s="27">
        <f>+[1]NFL!D266</f>
        <v>0.54166666666666663</v>
      </c>
      <c r="E21" s="26" t="str">
        <f>+[1]NFL!E266</f>
        <v>Fox</v>
      </c>
      <c r="F21" s="28" t="str">
        <f>+[1]NFL!F266</f>
        <v>Washington</v>
      </c>
      <c r="G21" s="26" t="str">
        <f>VLOOKUP(+F21,Sheet2!$A$1:$B$32,2,FALSE)</f>
        <v>NFCE</v>
      </c>
      <c r="H21" s="28" t="str">
        <f>+[1]NFL!G266</f>
        <v>NY Giants</v>
      </c>
      <c r="I21" s="26" t="str">
        <f>VLOOKUP(+H21,Sheet2!$A$1:$B$32,2,FALSE)</f>
        <v>NFCE</v>
      </c>
      <c r="J21" s="47" t="str">
        <f>+[1]NFL!H266</f>
        <v>NY Giants</v>
      </c>
      <c r="K21" s="48" t="str">
        <f>+[1]NFL!I266</f>
        <v>Washington</v>
      </c>
      <c r="L21" s="56">
        <f>+[1]NFL!J266</f>
        <v>6.5</v>
      </c>
      <c r="M21" s="57">
        <f>+[1]NFL!K266</f>
        <v>46.5</v>
      </c>
      <c r="N21" s="47" t="str">
        <f>+[1]NFL!R266</f>
        <v>NY Giants</v>
      </c>
      <c r="O21" s="48" t="str">
        <f>+[1]NFL!S266</f>
        <v>L</v>
      </c>
      <c r="P21" s="47">
        <f>+[1]NFL!BK266</f>
        <v>0</v>
      </c>
      <c r="Q21" s="47">
        <f>+[1]NFL!AC266</f>
        <v>0</v>
      </c>
      <c r="R21" s="48">
        <f>+[1]NFL!AD266</f>
        <v>0</v>
      </c>
      <c r="W21" s="34" t="str">
        <f>+[1]NFL!AR266</f>
        <v>Washington</v>
      </c>
      <c r="X21" s="28">
        <f>+[1]NFL!AS266</f>
        <v>2</v>
      </c>
      <c r="Y21" s="35">
        <f>+[1]NFL!AT266</f>
        <v>4</v>
      </c>
      <c r="Z21" s="35">
        <f>+[1]NFL!AU266</f>
        <v>0</v>
      </c>
      <c r="AA21" s="28">
        <f>+[1]NFL!AV266</f>
        <v>3</v>
      </c>
      <c r="AB21" s="35">
        <f>+[1]NFL!AW266</f>
        <v>7</v>
      </c>
      <c r="AC21" s="26">
        <f>+[1]NFL!AX266</f>
        <v>0</v>
      </c>
      <c r="AE21" s="30">
        <f>+[1]NFL!AY266</f>
        <v>7</v>
      </c>
      <c r="AF21" s="31">
        <f>+[1]NFL!AZ266</f>
        <v>10</v>
      </c>
      <c r="AG21" s="29">
        <f>+[1]NFL!BA266</f>
        <v>1</v>
      </c>
      <c r="AH21" s="26"/>
      <c r="AI21" s="36" t="str">
        <f>+[1]NFL!BB266</f>
        <v>NY Giants</v>
      </c>
      <c r="AJ21" s="28">
        <f>+[1]NFL!BC266</f>
        <v>2</v>
      </c>
      <c r="AK21" s="35">
        <f>+[1]NFL!BD266</f>
        <v>3</v>
      </c>
      <c r="AL21" s="35">
        <f>+[1]NFL!BE266</f>
        <v>0</v>
      </c>
      <c r="AM21" s="28">
        <f>+[1]NFL!BF266</f>
        <v>3</v>
      </c>
      <c r="AN21" s="35">
        <f>+[1]NFL!BG266</f>
        <v>7</v>
      </c>
      <c r="AO21" s="26">
        <f>+[1]NFL!BH266</f>
        <v>0</v>
      </c>
      <c r="AP21" s="32">
        <f>+[1]NFL!BI266</f>
        <v>13.81</v>
      </c>
      <c r="AQ21" s="33">
        <f>+[1]NFL!BJ266</f>
        <v>14.65</v>
      </c>
    </row>
    <row r="22" spans="1:45" x14ac:dyDescent="0.25">
      <c r="B22" s="36"/>
      <c r="AH22" s="26"/>
      <c r="AI22" s="36"/>
    </row>
    <row r="23" spans="1:45" x14ac:dyDescent="0.25">
      <c r="A23" s="26">
        <f>+[1]NFL!A267</f>
        <v>15</v>
      </c>
      <c r="B23" s="36" t="str">
        <f>+[1]NFL!C267</f>
        <v>Sun</v>
      </c>
      <c r="C23" s="41">
        <f>+[1]NFL!B267</f>
        <v>41987</v>
      </c>
      <c r="D23" s="27">
        <f>+[1]NFL!D267</f>
        <v>0.66666666666666663</v>
      </c>
      <c r="E23" s="26" t="str">
        <f>+[1]NFL!E267</f>
        <v>CBS</v>
      </c>
      <c r="F23" s="28" t="str">
        <f>+[1]NFL!F267</f>
        <v>Denver</v>
      </c>
      <c r="G23" s="26" t="str">
        <f>VLOOKUP(+F23,Sheet2!$A$1:$B$32,2,FALSE)</f>
        <v>AFCW</v>
      </c>
      <c r="H23" s="28" t="str">
        <f>+[1]NFL!G267</f>
        <v>San Diego</v>
      </c>
      <c r="I23" s="26" t="str">
        <f>VLOOKUP(+H23,Sheet2!$A$1:$B$32,2,FALSE)</f>
        <v>AFCW</v>
      </c>
      <c r="J23" s="47" t="str">
        <f>+[1]NFL!H267</f>
        <v>Denver</v>
      </c>
      <c r="K23" s="48" t="str">
        <f>+[1]NFL!I267</f>
        <v>San Diego</v>
      </c>
      <c r="L23" s="56">
        <f>+[1]NFL!J267</f>
        <v>4</v>
      </c>
      <c r="M23" s="57">
        <f>+[1]NFL!K267</f>
        <v>51</v>
      </c>
      <c r="N23" s="47" t="str">
        <f>+[1]NFL!R267</f>
        <v>Denver</v>
      </c>
      <c r="O23" s="48" t="str">
        <f>+[1]NFL!S267</f>
        <v>L</v>
      </c>
      <c r="P23" s="47">
        <f>+[1]NFL!BK267</f>
        <v>0</v>
      </c>
      <c r="Q23" s="47">
        <f>+[1]NFL!AC267</f>
        <v>0</v>
      </c>
      <c r="R23" s="48">
        <f>+[1]NFL!AD267</f>
        <v>0</v>
      </c>
      <c r="W23" s="34" t="str">
        <f>+[1]NFL!AR267</f>
        <v>Denver</v>
      </c>
      <c r="X23" s="28">
        <f>+[1]NFL!AS267</f>
        <v>3</v>
      </c>
      <c r="Y23" s="35">
        <f>+[1]NFL!AT267</f>
        <v>3</v>
      </c>
      <c r="Z23" s="35">
        <f>+[1]NFL!AU267</f>
        <v>0</v>
      </c>
      <c r="AA23" s="28">
        <f>+[1]NFL!AV267</f>
        <v>5</v>
      </c>
      <c r="AB23" s="35">
        <f>+[1]NFL!AW267</f>
        <v>5</v>
      </c>
      <c r="AC23" s="26">
        <f>+[1]NFL!AX267</f>
        <v>0</v>
      </c>
      <c r="AE23" s="30">
        <f>+[1]NFL!AY267</f>
        <v>5</v>
      </c>
      <c r="AF23" s="31">
        <f>+[1]NFL!AZ267</f>
        <v>10</v>
      </c>
      <c r="AG23" s="29">
        <f>+[1]NFL!BA267</f>
        <v>3</v>
      </c>
      <c r="AH23" s="26"/>
      <c r="AI23" s="36" t="str">
        <f>+[1]NFL!BB267</f>
        <v>San Diego</v>
      </c>
      <c r="AJ23" s="28">
        <f>+[1]NFL!BC267</f>
        <v>3</v>
      </c>
      <c r="AK23" s="35">
        <f>+[1]NFL!BD267</f>
        <v>1</v>
      </c>
      <c r="AL23" s="35">
        <f>+[1]NFL!BE267</f>
        <v>0</v>
      </c>
      <c r="AM23" s="28">
        <f>+[1]NFL!BF267</f>
        <v>6</v>
      </c>
      <c r="AN23" s="35">
        <f>+[1]NFL!BG267</f>
        <v>4</v>
      </c>
      <c r="AO23" s="26">
        <f>+[1]NFL!BH267</f>
        <v>0</v>
      </c>
      <c r="AP23" s="32">
        <f>+[1]NFL!BI267</f>
        <v>28.35</v>
      </c>
      <c r="AQ23" s="33">
        <f>+[1]NFL!BJ267</f>
        <v>23.44</v>
      </c>
    </row>
    <row r="24" spans="1:45" x14ac:dyDescent="0.25">
      <c r="A24" s="26">
        <f>+[1]NFL!A268</f>
        <v>15</v>
      </c>
      <c r="B24" s="36" t="str">
        <f>+[1]NFL!C268</f>
        <v>Sun</v>
      </c>
      <c r="C24" s="41">
        <f>+[1]NFL!B268</f>
        <v>41987</v>
      </c>
      <c r="D24" s="27">
        <f>+[1]NFL!D268</f>
        <v>0.66666666666666663</v>
      </c>
      <c r="E24" s="26" t="str">
        <f>+[1]NFL!E268</f>
        <v>CBS</v>
      </c>
      <c r="F24" s="28" t="str">
        <f>+[1]NFL!F268</f>
        <v>NY Jets</v>
      </c>
      <c r="G24" s="26" t="str">
        <f>VLOOKUP(+F24,Sheet2!$A$1:$B$32,2,FALSE)</f>
        <v>AFCE</v>
      </c>
      <c r="H24" s="28" t="str">
        <f>+[1]NFL!G268</f>
        <v>Tennessee</v>
      </c>
      <c r="I24" s="26" t="str">
        <f>VLOOKUP(+H24,Sheet2!$A$1:$B$32,2,FALSE)</f>
        <v>AFCS</v>
      </c>
      <c r="J24" s="47" t="str">
        <f>+[1]NFL!H268</f>
        <v>Tennessee</v>
      </c>
      <c r="K24" s="48" t="str">
        <f>+[1]NFL!I268</f>
        <v>NY Jets</v>
      </c>
      <c r="L24" s="56">
        <f>+[1]NFL!J268</f>
        <v>3</v>
      </c>
      <c r="M24" s="57">
        <f>+[1]NFL!K268</f>
        <v>42</v>
      </c>
      <c r="N24" s="47" t="str">
        <f>+[1]NFL!R268</f>
        <v>NY Jets</v>
      </c>
      <c r="O24" s="48" t="str">
        <f>+[1]NFL!S268</f>
        <v>L</v>
      </c>
      <c r="P24" s="47">
        <f>+[1]NFL!BK268</f>
        <v>0</v>
      </c>
      <c r="Q24" s="47">
        <f>+[1]NFL!AC268</f>
        <v>0</v>
      </c>
      <c r="R24" s="48">
        <f>+[1]NFL!AD268</f>
        <v>0</v>
      </c>
      <c r="W24" s="34" t="str">
        <f>+[1]NFL!AR268</f>
        <v>NY Jets</v>
      </c>
      <c r="X24" s="28">
        <f>+[1]NFL!AS268</f>
        <v>1</v>
      </c>
      <c r="Y24" s="35">
        <f>+[1]NFL!AT268</f>
        <v>2</v>
      </c>
      <c r="Z24" s="35">
        <f>+[1]NFL!AU268</f>
        <v>0</v>
      </c>
      <c r="AA24" s="28">
        <f>+[1]NFL!AV268</f>
        <v>3</v>
      </c>
      <c r="AB24" s="35">
        <f>+[1]NFL!AW268</f>
        <v>7</v>
      </c>
      <c r="AC24" s="26">
        <f>+[1]NFL!AX268</f>
        <v>0</v>
      </c>
      <c r="AE24" s="30">
        <f>+[1]NFL!AY268</f>
        <v>4</v>
      </c>
      <c r="AF24" s="31">
        <f>+[1]NFL!AZ268</f>
        <v>2</v>
      </c>
      <c r="AG24" s="29">
        <f>+[1]NFL!BA268</f>
        <v>0</v>
      </c>
      <c r="AH24" s="26"/>
      <c r="AI24" s="36" t="str">
        <f>+[1]NFL!BB268</f>
        <v>Tennessee</v>
      </c>
      <c r="AJ24" s="28">
        <f>+[1]NFL!BC268</f>
        <v>1</v>
      </c>
      <c r="AK24" s="35">
        <f>+[1]NFL!BD268</f>
        <v>4</v>
      </c>
      <c r="AL24" s="35">
        <f>+[1]NFL!BE268</f>
        <v>0</v>
      </c>
      <c r="AM24" s="28">
        <f>+[1]NFL!BF268</f>
        <v>2</v>
      </c>
      <c r="AN24" s="35">
        <f>+[1]NFL!BG268</f>
        <v>8</v>
      </c>
      <c r="AO24" s="26">
        <f>+[1]NFL!BH268</f>
        <v>0</v>
      </c>
      <c r="AP24" s="32">
        <f>+[1]NFL!BI268</f>
        <v>12.41</v>
      </c>
      <c r="AQ24" s="33">
        <f>+[1]NFL!BJ268</f>
        <v>11.35</v>
      </c>
    </row>
    <row r="25" spans="1:45" x14ac:dyDescent="0.25">
      <c r="A25" s="26">
        <f>+[1]NFL!A269</f>
        <v>15</v>
      </c>
      <c r="B25" s="36" t="str">
        <f>+[1]NFL!C269</f>
        <v>Sun</v>
      </c>
      <c r="C25" s="41">
        <f>+[1]NFL!B269</f>
        <v>41987</v>
      </c>
      <c r="D25" s="27">
        <f>+[1]NFL!D269</f>
        <v>0.6875</v>
      </c>
      <c r="E25" s="26" t="str">
        <f>+[1]NFL!E269</f>
        <v>Fox</v>
      </c>
      <c r="F25" s="28" t="str">
        <f>+[1]NFL!F269</f>
        <v>San Francisco</v>
      </c>
      <c r="G25" s="26" t="str">
        <f>VLOOKUP(+F25,Sheet2!$A$1:$B$32,2,FALSE)</f>
        <v>NFCW</v>
      </c>
      <c r="H25" s="28" t="str">
        <f>+[1]NFL!G269</f>
        <v>Seattle</v>
      </c>
      <c r="I25" s="26" t="str">
        <f>VLOOKUP(+H25,Sheet2!$A$1:$B$32,2,FALSE)</f>
        <v>NFCW</v>
      </c>
      <c r="J25" s="47" t="str">
        <f>+[1]NFL!H269</f>
        <v>Seattle</v>
      </c>
      <c r="K25" s="48" t="str">
        <f>+[1]NFL!I269</f>
        <v>San Francisco</v>
      </c>
      <c r="L25" s="56">
        <f>+[1]NFL!J269</f>
        <v>10</v>
      </c>
      <c r="M25" s="57">
        <f>+[1]NFL!K269</f>
        <v>38</v>
      </c>
      <c r="N25" s="47" t="str">
        <f>+[1]NFL!R269</f>
        <v>San Francisco</v>
      </c>
      <c r="O25" s="48" t="str">
        <f>+[1]NFL!S269</f>
        <v>L</v>
      </c>
      <c r="P25" s="47">
        <f>+[1]NFL!BK269</f>
        <v>0</v>
      </c>
      <c r="Q25" s="47">
        <f>+[1]NFL!AC269</f>
        <v>0</v>
      </c>
      <c r="R25" s="48">
        <f>+[1]NFL!AD269</f>
        <v>0</v>
      </c>
      <c r="W25" s="34" t="str">
        <f>+[1]NFL!AR269</f>
        <v>San Francisco</v>
      </c>
      <c r="X25" s="28">
        <f>+[1]NFL!AS269</f>
        <v>4</v>
      </c>
      <c r="Y25" s="35">
        <f>+[1]NFL!AT269</f>
        <v>1</v>
      </c>
      <c r="Z25" s="35">
        <f>+[1]NFL!AU269</f>
        <v>0</v>
      </c>
      <c r="AA25" s="28">
        <f>+[1]NFL!AV269</f>
        <v>4</v>
      </c>
      <c r="AB25" s="35">
        <f>+[1]NFL!AW269</f>
        <v>6</v>
      </c>
      <c r="AC25" s="26">
        <f>+[1]NFL!AX269</f>
        <v>0</v>
      </c>
      <c r="AE25" s="30">
        <f>+[1]NFL!AY269</f>
        <v>7</v>
      </c>
      <c r="AF25" s="31">
        <f>+[1]NFL!AZ269</f>
        <v>10</v>
      </c>
      <c r="AG25" s="29">
        <f>+[1]NFL!BA269</f>
        <v>1</v>
      </c>
      <c r="AH25" s="26"/>
      <c r="AI25" s="36" t="str">
        <f>+[1]NFL!BB269</f>
        <v>Seattle</v>
      </c>
      <c r="AJ25" s="28">
        <f>+[1]NFL!BC269</f>
        <v>3</v>
      </c>
      <c r="AK25" s="35">
        <f>+[1]NFL!BD269</f>
        <v>2</v>
      </c>
      <c r="AL25" s="35">
        <f>+[1]NFL!BE269</f>
        <v>0</v>
      </c>
      <c r="AM25" s="28">
        <f>+[1]NFL!BF269</f>
        <v>5</v>
      </c>
      <c r="AN25" s="35">
        <f>+[1]NFL!BG269</f>
        <v>5</v>
      </c>
      <c r="AO25" s="26">
        <f>+[1]NFL!BH269</f>
        <v>0</v>
      </c>
      <c r="AP25" s="32">
        <f>+[1]NFL!BI269</f>
        <v>20.96</v>
      </c>
      <c r="AQ25" s="33">
        <f>+[1]NFL!BJ269</f>
        <v>26.01</v>
      </c>
    </row>
    <row r="26" spans="1:45" x14ac:dyDescent="0.25">
      <c r="B26" s="36"/>
      <c r="AH26" s="26"/>
      <c r="AI26" s="36"/>
    </row>
    <row r="27" spans="1:45" x14ac:dyDescent="0.25">
      <c r="A27" s="26">
        <f>+[1]NFL!A270</f>
        <v>15</v>
      </c>
      <c r="B27" s="36" t="str">
        <f>+[1]NFL!C270</f>
        <v>Sun</v>
      </c>
      <c r="C27" s="41">
        <f>+[1]NFL!B270</f>
        <v>41987</v>
      </c>
      <c r="D27" s="27">
        <f>+[1]NFL!D270</f>
        <v>0.85416666666666663</v>
      </c>
      <c r="E27" s="26" t="str">
        <f>+[1]NFL!E270</f>
        <v>NBC</v>
      </c>
      <c r="F27" s="28" t="str">
        <f>+[1]NFL!F270</f>
        <v>Dallas</v>
      </c>
      <c r="G27" s="26" t="str">
        <f>VLOOKUP(+F27,Sheet2!$A$1:$B$32,2,FALSE)</f>
        <v>NFCE</v>
      </c>
      <c r="H27" s="28" t="str">
        <f>+[1]NFL!G270</f>
        <v xml:space="preserve">Philadelphia </v>
      </c>
      <c r="I27" s="26" t="str">
        <f>VLOOKUP(+H27,Sheet2!$A$1:$B$32,2,FALSE)</f>
        <v>NFCE</v>
      </c>
      <c r="J27" s="47" t="str">
        <f>+[1]NFL!H270</f>
        <v xml:space="preserve">Philadelphia </v>
      </c>
      <c r="K27" s="48" t="str">
        <f>+[1]NFL!I270</f>
        <v>Dallas</v>
      </c>
      <c r="L27" s="56">
        <f>+[1]NFL!J270</f>
        <v>3.5</v>
      </c>
      <c r="M27" s="57">
        <f>+[1]NFL!K270</f>
        <v>55.5</v>
      </c>
      <c r="N27" s="47" t="str">
        <f>+[1]NFL!R270</f>
        <v>Dallas</v>
      </c>
      <c r="O27" s="48" t="str">
        <f>+[1]NFL!S270</f>
        <v>L</v>
      </c>
      <c r="P27" s="47">
        <f>+[1]NFL!BK270</f>
        <v>0</v>
      </c>
      <c r="Q27" s="47">
        <f>+[1]NFL!AC270</f>
        <v>0</v>
      </c>
      <c r="R27" s="48">
        <f>+[1]NFL!AD270</f>
        <v>0</v>
      </c>
      <c r="W27" s="34" t="str">
        <f>+[1]NFL!AR270</f>
        <v>Dallas</v>
      </c>
      <c r="X27" s="28">
        <f>+[1]NFL!AS270</f>
        <v>4</v>
      </c>
      <c r="Y27" s="35">
        <f>+[1]NFL!AT270</f>
        <v>0</v>
      </c>
      <c r="Z27" s="35">
        <f>+[1]NFL!AU270</f>
        <v>0</v>
      </c>
      <c r="AA27" s="28">
        <f>+[1]NFL!AV270</f>
        <v>5</v>
      </c>
      <c r="AB27" s="35">
        <f>+[1]NFL!AW270</f>
        <v>5</v>
      </c>
      <c r="AC27" s="26">
        <f>+[1]NFL!AX270</f>
        <v>0</v>
      </c>
      <c r="AE27" s="30">
        <f>+[1]NFL!AY270</f>
        <v>8</v>
      </c>
      <c r="AF27" s="31">
        <f>+[1]NFL!AZ270</f>
        <v>9</v>
      </c>
      <c r="AG27" s="29">
        <f>+[1]NFL!BA270</f>
        <v>1</v>
      </c>
      <c r="AH27" s="26"/>
      <c r="AI27" s="36" t="str">
        <f>+[1]NFL!BB270</f>
        <v xml:space="preserve">Philadelphia </v>
      </c>
      <c r="AJ27" s="28">
        <f>+[1]NFL!BC270</f>
        <v>3</v>
      </c>
      <c r="AK27" s="35">
        <f>+[1]NFL!BD270</f>
        <v>2</v>
      </c>
      <c r="AL27" s="35">
        <f>+[1]NFL!BE270</f>
        <v>0</v>
      </c>
      <c r="AM27" s="28">
        <f>+[1]NFL!BF270</f>
        <v>7</v>
      </c>
      <c r="AN27" s="35">
        <f>+[1]NFL!BG270</f>
        <v>4</v>
      </c>
      <c r="AO27" s="26">
        <f>+[1]NFL!BH270</f>
        <v>0</v>
      </c>
      <c r="AP27" s="32">
        <f>+[1]NFL!BI270</f>
        <v>20.62</v>
      </c>
      <c r="AQ27" s="33">
        <f>+[1]NFL!BJ270</f>
        <v>25.18</v>
      </c>
    </row>
    <row r="28" spans="1:45" x14ac:dyDescent="0.25">
      <c r="B28" s="36"/>
      <c r="AH28" s="26"/>
      <c r="AI28" s="36"/>
    </row>
    <row r="29" spans="1:45" x14ac:dyDescent="0.25">
      <c r="A29" s="26">
        <f>+[1]NFL!A271</f>
        <v>15</v>
      </c>
      <c r="B29" s="36" t="str">
        <f>+[1]NFL!C271</f>
        <v>Mon</v>
      </c>
      <c r="C29" s="41">
        <f>+[1]NFL!B271</f>
        <v>41988</v>
      </c>
      <c r="D29" s="27">
        <f>+[1]NFL!D271</f>
        <v>0.85416666666666663</v>
      </c>
      <c r="E29" s="26" t="str">
        <f>+[1]NFL!E271</f>
        <v>ESPN</v>
      </c>
      <c r="F29" s="28" t="str">
        <f>+[1]NFL!F271</f>
        <v>New Orleans</v>
      </c>
      <c r="G29" s="26" t="str">
        <f>VLOOKUP(+F29,Sheet2!$A$1:$B$32,2,FALSE)</f>
        <v>NFCS</v>
      </c>
      <c r="H29" s="28" t="str">
        <f>+[1]NFL!G271</f>
        <v>Chicago</v>
      </c>
      <c r="I29" s="26" t="str">
        <f>VLOOKUP(+H29,Sheet2!$A$1:$B$32,2,FALSE)</f>
        <v>NFCN</v>
      </c>
      <c r="J29" s="47" t="str">
        <f>+[1]NFL!H271</f>
        <v>New Orleans</v>
      </c>
      <c r="K29" s="48" t="str">
        <f>+[1]NFL!I271</f>
        <v>Chicago</v>
      </c>
      <c r="L29" s="56">
        <f>+[1]NFL!J271</f>
        <v>3</v>
      </c>
      <c r="M29" s="57">
        <f>+[1]NFL!K271</f>
        <v>54</v>
      </c>
      <c r="N29" s="47" t="str">
        <f>+[1]NFL!R271</f>
        <v>New Orleans</v>
      </c>
      <c r="O29" s="48" t="str">
        <f>+[1]NFL!S271</f>
        <v>L</v>
      </c>
      <c r="P29" s="47">
        <f>+[1]NFL!BK271</f>
        <v>0</v>
      </c>
      <c r="Q29" s="47">
        <f>+[1]NFL!AC271</f>
        <v>0</v>
      </c>
      <c r="R29" s="48">
        <f>+[1]NFL!AD271</f>
        <v>0</v>
      </c>
      <c r="W29" s="34" t="str">
        <f>+[1]NFL!AR271</f>
        <v>New Orleans</v>
      </c>
      <c r="X29" s="28">
        <f>+[1]NFL!AS271</f>
        <v>2</v>
      </c>
      <c r="Y29" s="35">
        <f>+[1]NFL!AT271</f>
        <v>3</v>
      </c>
      <c r="Z29" s="35">
        <f>+[1]NFL!AU271</f>
        <v>0</v>
      </c>
      <c r="AA29" s="28">
        <f>+[1]NFL!AV271</f>
        <v>4</v>
      </c>
      <c r="AB29" s="35">
        <f>+[1]NFL!AW271</f>
        <v>6</v>
      </c>
      <c r="AC29" s="26">
        <f>+[1]NFL!AX271</f>
        <v>0</v>
      </c>
      <c r="AE29" s="30">
        <f>+[1]NFL!AY271</f>
        <v>2</v>
      </c>
      <c r="AF29" s="31">
        <f>+[1]NFL!AZ271</f>
        <v>1</v>
      </c>
      <c r="AG29" s="29">
        <f>+[1]NFL!BA271</f>
        <v>2</v>
      </c>
      <c r="AH29" s="26"/>
      <c r="AI29" s="36" t="str">
        <f>+[1]NFL!BB271</f>
        <v>Chicago</v>
      </c>
      <c r="AJ29" s="28">
        <f>+[1]NFL!BC271</f>
        <v>1</v>
      </c>
      <c r="AK29" s="35">
        <f>+[1]NFL!BD271</f>
        <v>2</v>
      </c>
      <c r="AL29" s="35">
        <f>+[1]NFL!BE271</f>
        <v>0</v>
      </c>
      <c r="AM29" s="28">
        <f>+[1]NFL!BF271</f>
        <v>4</v>
      </c>
      <c r="AN29" s="35">
        <f>+[1]NFL!BG271</f>
        <v>6</v>
      </c>
      <c r="AO29" s="26">
        <f>+[1]NFL!BH271</f>
        <v>0</v>
      </c>
      <c r="AP29" s="32">
        <f>+[1]NFL!BI271</f>
        <v>19.37</v>
      </c>
      <c r="AQ29" s="33">
        <f>+[1]NFL!BJ271</f>
        <v>17.09</v>
      </c>
    </row>
    <row r="30" spans="1:45" x14ac:dyDescent="0.25">
      <c r="AH30" s="26"/>
      <c r="AI30" s="36"/>
      <c r="AS30" s="34"/>
    </row>
    <row r="31" spans="1:45" x14ac:dyDescent="0.25">
      <c r="AH31" s="26"/>
      <c r="AI31" s="36"/>
      <c r="AS31" s="34"/>
    </row>
    <row r="32" spans="1:45" x14ac:dyDescent="0.25">
      <c r="AH32" s="26"/>
      <c r="AI32" s="36"/>
      <c r="AS32" s="34"/>
    </row>
    <row r="33" spans="34:45" x14ac:dyDescent="0.25">
      <c r="AH33" s="26"/>
      <c r="AI33" s="36"/>
      <c r="AS33" s="34"/>
    </row>
    <row r="34" spans="34:45" x14ac:dyDescent="0.25">
      <c r="AH34" s="26"/>
      <c r="AI34" s="36"/>
      <c r="AS34" s="34"/>
    </row>
    <row r="35" spans="34:45" x14ac:dyDescent="0.25">
      <c r="AH35" s="26"/>
      <c r="AI35" s="36"/>
      <c r="AS35" s="34"/>
    </row>
    <row r="36" spans="34:45" x14ac:dyDescent="0.25">
      <c r="AH36" s="26"/>
      <c r="AI36" s="36"/>
      <c r="AS36" s="34"/>
    </row>
    <row r="37" spans="34:45" x14ac:dyDescent="0.25">
      <c r="AH37" s="26"/>
      <c r="AI37" s="36"/>
      <c r="AS37" s="34"/>
    </row>
    <row r="38" spans="34:45" x14ac:dyDescent="0.25">
      <c r="AH38" s="26"/>
      <c r="AI38" s="36"/>
      <c r="AS38" s="34"/>
    </row>
    <row r="39" spans="34:45" x14ac:dyDescent="0.25">
      <c r="AH39" s="26"/>
      <c r="AI39" s="36"/>
      <c r="AS39" s="34"/>
    </row>
    <row r="40" spans="34:45" x14ac:dyDescent="0.25">
      <c r="AH40" s="26"/>
      <c r="AI40" s="36"/>
      <c r="AS40" s="34"/>
    </row>
    <row r="41" spans="34:45" x14ac:dyDescent="0.25">
      <c r="AH41" s="26"/>
      <c r="AI41" s="36"/>
      <c r="AS41" s="34"/>
    </row>
    <row r="42" spans="34:45" x14ac:dyDescent="0.25">
      <c r="AH42" s="26"/>
      <c r="AI42" s="36"/>
      <c r="AS42" s="34"/>
    </row>
    <row r="43" spans="34:45" x14ac:dyDescent="0.25">
      <c r="AH43" s="26"/>
      <c r="AI43" s="36"/>
      <c r="AS43" s="34"/>
    </row>
    <row r="44" spans="34:45" x14ac:dyDescent="0.25">
      <c r="AH44" s="26"/>
      <c r="AI44" s="36"/>
      <c r="AS44" s="34"/>
    </row>
    <row r="45" spans="34:45" x14ac:dyDescent="0.25">
      <c r="AH45" s="26"/>
      <c r="AI45" s="36"/>
      <c r="AS45" s="34"/>
    </row>
    <row r="46" spans="34:45" x14ac:dyDescent="0.25">
      <c r="AH46" s="26"/>
      <c r="AI46" s="36"/>
      <c r="AS46" s="34"/>
    </row>
    <row r="47" spans="34:45" x14ac:dyDescent="0.25">
      <c r="AH47" s="26"/>
      <c r="AI47" s="36"/>
      <c r="AS47" s="34"/>
    </row>
    <row r="48" spans="34:45" x14ac:dyDescent="0.25">
      <c r="AH48" s="26"/>
      <c r="AI48" s="36"/>
      <c r="AS48" s="34"/>
    </row>
    <row r="49" spans="34:45" x14ac:dyDescent="0.25">
      <c r="AH49" s="26"/>
      <c r="AI49" s="36"/>
      <c r="AS49" s="34"/>
    </row>
    <row r="50" spans="34:45" x14ac:dyDescent="0.25">
      <c r="AH50" s="26"/>
      <c r="AI50" s="36"/>
      <c r="AS50" s="34"/>
    </row>
    <row r="51" spans="34:45" x14ac:dyDescent="0.25">
      <c r="AH51" s="26"/>
      <c r="AI51" s="36"/>
      <c r="AS51" s="34"/>
    </row>
    <row r="52" spans="34:45" x14ac:dyDescent="0.25">
      <c r="AH52" s="26"/>
      <c r="AI52" s="36"/>
      <c r="AS52" s="34"/>
    </row>
    <row r="53" spans="34:45" x14ac:dyDescent="0.25">
      <c r="AH53" s="26"/>
      <c r="AI53" s="36"/>
      <c r="AS53" s="34"/>
    </row>
    <row r="54" spans="34:45" x14ac:dyDescent="0.25">
      <c r="AH54" s="26"/>
      <c r="AI54" s="36"/>
      <c r="AS54" s="34"/>
    </row>
    <row r="55" spans="34:45" x14ac:dyDescent="0.25">
      <c r="AH55" s="26"/>
      <c r="AI55" s="36"/>
      <c r="AS55" s="34"/>
    </row>
    <row r="56" spans="34:45" x14ac:dyDescent="0.25">
      <c r="AH56" s="26"/>
      <c r="AI56" s="36"/>
      <c r="AS56" s="34"/>
    </row>
    <row r="57" spans="34:45" x14ac:dyDescent="0.25">
      <c r="AH57" s="26"/>
      <c r="AI57" s="36"/>
      <c r="AS57" s="34"/>
    </row>
    <row r="58" spans="34:45" x14ac:dyDescent="0.25">
      <c r="AH58" s="26"/>
      <c r="AI58" s="36"/>
      <c r="AS58" s="34"/>
    </row>
    <row r="59" spans="34:45" x14ac:dyDescent="0.25">
      <c r="AH59" s="26"/>
      <c r="AI59" s="36"/>
      <c r="AS59" s="34"/>
    </row>
    <row r="60" spans="34:45" x14ac:dyDescent="0.25">
      <c r="AH60" s="26"/>
      <c r="AI60" s="36"/>
      <c r="AS60" s="34"/>
    </row>
    <row r="61" spans="34:45" x14ac:dyDescent="0.25">
      <c r="AH61" s="26"/>
      <c r="AI61" s="36"/>
      <c r="AS61" s="34"/>
    </row>
    <row r="62" spans="34:45" x14ac:dyDescent="0.25">
      <c r="AH62" s="26"/>
      <c r="AI62" s="36"/>
      <c r="AS62" s="34"/>
    </row>
    <row r="63" spans="34:45" x14ac:dyDescent="0.25">
      <c r="AH63" s="26"/>
      <c r="AI63" s="36"/>
      <c r="AS63" s="34"/>
    </row>
    <row r="64" spans="34:45" x14ac:dyDescent="0.25">
      <c r="AH64" s="26"/>
      <c r="AI64" s="36"/>
      <c r="AS64" s="34"/>
    </row>
    <row r="65" spans="34:45" x14ac:dyDescent="0.25">
      <c r="AH65" s="26"/>
      <c r="AI65" s="36"/>
      <c r="AS65" s="34"/>
    </row>
    <row r="66" spans="34:45" x14ac:dyDescent="0.25">
      <c r="AH66" s="26"/>
      <c r="AI66" s="36"/>
      <c r="AS66" s="34"/>
    </row>
    <row r="67" spans="34:45" x14ac:dyDescent="0.25">
      <c r="AH67" s="26"/>
      <c r="AI67" s="36"/>
      <c r="AS67" s="34"/>
    </row>
    <row r="68" spans="34:45" x14ac:dyDescent="0.25">
      <c r="AH68" s="26"/>
      <c r="AI68" s="36"/>
    </row>
    <row r="69" spans="34:45" x14ac:dyDescent="0.25">
      <c r="AH69" s="26"/>
      <c r="AI69" s="36"/>
    </row>
    <row r="70" spans="34:45" x14ac:dyDescent="0.25">
      <c r="AH70" s="26"/>
      <c r="AI70" s="36"/>
    </row>
    <row r="71" spans="34:45" x14ac:dyDescent="0.25">
      <c r="AH71" s="26"/>
      <c r="AI71" s="36"/>
    </row>
    <row r="72" spans="34:45" x14ac:dyDescent="0.25">
      <c r="AH72" s="26"/>
      <c r="AI72" s="36"/>
    </row>
    <row r="73" spans="34:45" x14ac:dyDescent="0.25">
      <c r="AH73" s="26"/>
      <c r="AI73" s="36"/>
    </row>
    <row r="74" spans="34:45" x14ac:dyDescent="0.25">
      <c r="AH74" s="26"/>
      <c r="AI74" s="36"/>
    </row>
    <row r="75" spans="34:45" x14ac:dyDescent="0.25">
      <c r="AH75" s="26"/>
      <c r="AI75" s="36"/>
    </row>
    <row r="76" spans="34:45" x14ac:dyDescent="0.25">
      <c r="AH76" s="26"/>
      <c r="AI76" s="36"/>
    </row>
    <row r="77" spans="34:45" x14ac:dyDescent="0.25">
      <c r="AH77" s="26"/>
      <c r="AI77" s="36"/>
    </row>
    <row r="78" spans="34:45" x14ac:dyDescent="0.25">
      <c r="AH78" s="26"/>
      <c r="AI78" s="36"/>
    </row>
    <row r="79" spans="34:45" x14ac:dyDescent="0.25">
      <c r="AH79" s="26"/>
      <c r="AI79" s="36"/>
    </row>
    <row r="80" spans="34:45" x14ac:dyDescent="0.25">
      <c r="AH80" s="26"/>
      <c r="AI80" s="36"/>
    </row>
    <row r="81" spans="34:35" x14ac:dyDescent="0.25">
      <c r="AH81" s="26"/>
      <c r="AI81" s="36"/>
    </row>
    <row r="82" spans="34:35" x14ac:dyDescent="0.25">
      <c r="AH82" s="26"/>
      <c r="AI82" s="36"/>
    </row>
    <row r="83" spans="34:35" x14ac:dyDescent="0.25">
      <c r="AH83" s="26"/>
      <c r="AI83" s="36"/>
    </row>
    <row r="84" spans="34:35" x14ac:dyDescent="0.25">
      <c r="AH84" s="26"/>
      <c r="AI84" s="36"/>
    </row>
    <row r="85" spans="34:35" x14ac:dyDescent="0.25">
      <c r="AH85" s="26"/>
      <c r="AI85" s="36"/>
    </row>
    <row r="86" spans="34:35" x14ac:dyDescent="0.25">
      <c r="AH86" s="26"/>
      <c r="AI86" s="36"/>
    </row>
    <row r="87" spans="34:35" x14ac:dyDescent="0.25">
      <c r="AH87" s="26"/>
      <c r="AI87" s="36"/>
    </row>
    <row r="88" spans="34:35" x14ac:dyDescent="0.25">
      <c r="AH88" s="26"/>
      <c r="AI88" s="36"/>
    </row>
    <row r="89" spans="34:35" x14ac:dyDescent="0.25">
      <c r="AH89" s="26"/>
      <c r="AI89" s="36"/>
    </row>
    <row r="90" spans="34:35" x14ac:dyDescent="0.25">
      <c r="AH90" s="26"/>
      <c r="AI90" s="36"/>
    </row>
    <row r="91" spans="34:35" x14ac:dyDescent="0.25">
      <c r="AH91" s="26"/>
      <c r="AI91" s="36"/>
    </row>
    <row r="92" spans="34:35" x14ac:dyDescent="0.25">
      <c r="AH92" s="26"/>
      <c r="AI92" s="36"/>
    </row>
    <row r="93" spans="34:35" x14ac:dyDescent="0.25">
      <c r="AH93" s="26"/>
      <c r="AI93" s="36"/>
    </row>
    <row r="94" spans="34:35" x14ac:dyDescent="0.25">
      <c r="AH94" s="26"/>
      <c r="AI94" s="36"/>
    </row>
    <row r="95" spans="34:35" x14ac:dyDescent="0.25">
      <c r="AH95" s="26"/>
      <c r="AI95" s="36"/>
    </row>
    <row r="96" spans="34:35" x14ac:dyDescent="0.25">
      <c r="AH96" s="26"/>
      <c r="AI96" s="36"/>
    </row>
    <row r="97" spans="34:35" x14ac:dyDescent="0.25">
      <c r="AH97" s="26"/>
      <c r="AI97" s="36"/>
    </row>
    <row r="98" spans="34:35" x14ac:dyDescent="0.25">
      <c r="AH98" s="26"/>
      <c r="AI98" s="36"/>
    </row>
    <row r="99" spans="34:35" x14ac:dyDescent="0.25">
      <c r="AH99" s="26"/>
      <c r="AI99" s="36"/>
    </row>
    <row r="100" spans="34:35" x14ac:dyDescent="0.25">
      <c r="AH100" s="26"/>
      <c r="AI100" s="36"/>
    </row>
    <row r="101" spans="34:35" x14ac:dyDescent="0.25">
      <c r="AH101" s="26"/>
      <c r="AI101" s="36"/>
    </row>
    <row r="102" spans="34:35" x14ac:dyDescent="0.25">
      <c r="AH102" s="26"/>
      <c r="AI102" s="36"/>
    </row>
    <row r="103" spans="34:35" x14ac:dyDescent="0.25">
      <c r="AH103" s="26"/>
      <c r="AI103" s="36"/>
    </row>
    <row r="104" spans="34:35" x14ac:dyDescent="0.25">
      <c r="AH104" s="26"/>
      <c r="AI104" s="36"/>
    </row>
    <row r="105" spans="34:35" x14ac:dyDescent="0.25">
      <c r="AH105" s="26"/>
      <c r="AI105" s="36"/>
    </row>
    <row r="106" spans="34:35" x14ac:dyDescent="0.25">
      <c r="AH106" s="26"/>
      <c r="AI106" s="36"/>
    </row>
    <row r="107" spans="34:35" x14ac:dyDescent="0.25">
      <c r="AH107" s="26"/>
      <c r="AI107" s="36"/>
    </row>
    <row r="108" spans="34:35" x14ac:dyDescent="0.25">
      <c r="AH108" s="26"/>
      <c r="AI108" s="36"/>
    </row>
    <row r="109" spans="34:35" x14ac:dyDescent="0.25">
      <c r="AH109" s="26"/>
      <c r="AI109" s="36"/>
    </row>
    <row r="110" spans="34:35" x14ac:dyDescent="0.25">
      <c r="AH110" s="26"/>
      <c r="AI110" s="36"/>
    </row>
    <row r="111" spans="34:35" x14ac:dyDescent="0.25">
      <c r="AH111" s="26"/>
      <c r="AI111" s="36"/>
    </row>
    <row r="112" spans="34:35" x14ac:dyDescent="0.25">
      <c r="AH112" s="26"/>
      <c r="AI112" s="36"/>
    </row>
    <row r="113" spans="34:35" x14ac:dyDescent="0.25">
      <c r="AH113" s="26"/>
      <c r="AI113" s="36"/>
    </row>
    <row r="114" spans="34:35" x14ac:dyDescent="0.25">
      <c r="AH114" s="26"/>
      <c r="AI114" s="36"/>
    </row>
    <row r="115" spans="34:35" x14ac:dyDescent="0.25">
      <c r="AH115" s="26"/>
      <c r="AI115" s="36"/>
    </row>
    <row r="116" spans="34:35" x14ac:dyDescent="0.25">
      <c r="AH116" s="26"/>
      <c r="AI116" s="36"/>
    </row>
    <row r="117" spans="34:35" x14ac:dyDescent="0.25">
      <c r="AH117" s="26"/>
      <c r="AI117" s="36"/>
    </row>
    <row r="118" spans="34:35" x14ac:dyDescent="0.25">
      <c r="AH118" s="26"/>
      <c r="AI118" s="36"/>
    </row>
    <row r="119" spans="34:35" x14ac:dyDescent="0.25">
      <c r="AH119" s="26"/>
      <c r="AI119" s="36"/>
    </row>
    <row r="120" spans="34:35" x14ac:dyDescent="0.25">
      <c r="AH120" s="26"/>
      <c r="AI120" s="36"/>
    </row>
    <row r="121" spans="34:35" x14ac:dyDescent="0.25">
      <c r="AH121" s="26"/>
      <c r="AI121" s="36"/>
    </row>
    <row r="122" spans="34:35" x14ac:dyDescent="0.25">
      <c r="AH122" s="26"/>
      <c r="AI122" s="36"/>
    </row>
    <row r="123" spans="34:35" x14ac:dyDescent="0.25">
      <c r="AH123" s="26"/>
      <c r="AI123" s="36"/>
    </row>
    <row r="124" spans="34:35" x14ac:dyDescent="0.25">
      <c r="AH124" s="26"/>
      <c r="AI124" s="36"/>
    </row>
    <row r="125" spans="34:35" x14ac:dyDescent="0.25">
      <c r="AH125" s="26"/>
      <c r="AI125" s="36"/>
    </row>
    <row r="126" spans="34:35" x14ac:dyDescent="0.25">
      <c r="AH126" s="26"/>
      <c r="AI126" s="36"/>
    </row>
    <row r="127" spans="34:35" x14ac:dyDescent="0.25">
      <c r="AH127" s="26"/>
      <c r="AI127" s="36"/>
    </row>
    <row r="128" spans="34:35" x14ac:dyDescent="0.25">
      <c r="AH128" s="26"/>
      <c r="AI128" s="36"/>
    </row>
    <row r="129" spans="34:35" x14ac:dyDescent="0.25">
      <c r="AH129" s="26"/>
      <c r="AI129" s="36"/>
    </row>
    <row r="130" spans="34:35" x14ac:dyDescent="0.25">
      <c r="AH130" s="26"/>
      <c r="AI130" s="36"/>
    </row>
    <row r="131" spans="34:35" x14ac:dyDescent="0.25">
      <c r="AH131" s="26"/>
      <c r="AI131" s="36"/>
    </row>
    <row r="132" spans="34:35" x14ac:dyDescent="0.25">
      <c r="AH132" s="26"/>
      <c r="AI132" s="36"/>
    </row>
    <row r="133" spans="34:35" x14ac:dyDescent="0.25">
      <c r="AH133" s="26"/>
      <c r="AI133" s="36"/>
    </row>
    <row r="134" spans="34:35" x14ac:dyDescent="0.25">
      <c r="AH134" s="26"/>
      <c r="AI134" s="36"/>
    </row>
    <row r="135" spans="34:35" x14ac:dyDescent="0.25">
      <c r="AH135" s="26"/>
      <c r="AI135" s="36"/>
    </row>
    <row r="136" spans="34:35" x14ac:dyDescent="0.25">
      <c r="AH136" s="26"/>
      <c r="AI136" s="36"/>
    </row>
    <row r="137" spans="34:35" x14ac:dyDescent="0.25">
      <c r="AH137" s="26"/>
      <c r="AI137" s="36"/>
    </row>
    <row r="138" spans="34:35" x14ac:dyDescent="0.25">
      <c r="AH138" s="26"/>
      <c r="AI138" s="36"/>
    </row>
    <row r="139" spans="34:35" x14ac:dyDescent="0.25">
      <c r="AH139" s="26"/>
      <c r="AI139" s="36"/>
    </row>
    <row r="140" spans="34:35" x14ac:dyDescent="0.25">
      <c r="AH140" s="26"/>
      <c r="AI140" s="36"/>
    </row>
    <row r="141" spans="34:35" x14ac:dyDescent="0.25">
      <c r="AH141" s="26"/>
      <c r="AI141" s="36"/>
    </row>
    <row r="142" spans="34:35" x14ac:dyDescent="0.25">
      <c r="AH142" s="26"/>
      <c r="AI142" s="36"/>
    </row>
    <row r="143" spans="34:35" x14ac:dyDescent="0.25">
      <c r="AH143" s="26"/>
      <c r="AI143" s="36"/>
    </row>
    <row r="144" spans="34:35" x14ac:dyDescent="0.25">
      <c r="AH144" s="26"/>
      <c r="AI144" s="36"/>
    </row>
    <row r="145" spans="34:35" x14ac:dyDescent="0.25">
      <c r="AH145" s="26"/>
      <c r="AI145" s="36"/>
    </row>
    <row r="146" spans="34:35" x14ac:dyDescent="0.25">
      <c r="AH146" s="26"/>
      <c r="AI146" s="36"/>
    </row>
    <row r="147" spans="34:35" x14ac:dyDescent="0.25">
      <c r="AH147" s="26"/>
      <c r="AI147" s="36"/>
    </row>
    <row r="148" spans="34:35" x14ac:dyDescent="0.25">
      <c r="AH148" s="26"/>
      <c r="AI148" s="36"/>
    </row>
    <row r="149" spans="34:35" x14ac:dyDescent="0.25">
      <c r="AH149" s="26"/>
      <c r="AI149" s="36"/>
    </row>
    <row r="150" spans="34:35" x14ac:dyDescent="0.25">
      <c r="AH150" s="26"/>
      <c r="AI150" s="36"/>
    </row>
    <row r="151" spans="34:35" x14ac:dyDescent="0.25">
      <c r="AH151" s="26"/>
      <c r="AI151" s="36"/>
    </row>
    <row r="152" spans="34:35" x14ac:dyDescent="0.25">
      <c r="AH152" s="26"/>
      <c r="AI152" s="36"/>
    </row>
    <row r="153" spans="34:35" x14ac:dyDescent="0.25">
      <c r="AH153" s="26"/>
      <c r="AI153" s="36"/>
    </row>
    <row r="154" spans="34:35" x14ac:dyDescent="0.25">
      <c r="AH154" s="26"/>
      <c r="AI154" s="36"/>
    </row>
    <row r="155" spans="34:35" x14ac:dyDescent="0.25">
      <c r="AH155" s="26"/>
      <c r="AI155" s="36"/>
    </row>
    <row r="156" spans="34:35" x14ac:dyDescent="0.25">
      <c r="AH156" s="26"/>
      <c r="AI156" s="36"/>
    </row>
    <row r="157" spans="34:35" x14ac:dyDescent="0.25">
      <c r="AH157" s="26"/>
      <c r="AI157" s="36"/>
    </row>
    <row r="158" spans="34:35" x14ac:dyDescent="0.25">
      <c r="AH158" s="26"/>
      <c r="AI158" s="36"/>
    </row>
    <row r="159" spans="34:35" x14ac:dyDescent="0.25">
      <c r="AH159" s="26"/>
      <c r="AI159" s="36"/>
    </row>
    <row r="160" spans="34:35" x14ac:dyDescent="0.25">
      <c r="AH160" s="26"/>
      <c r="AI160" s="36"/>
    </row>
    <row r="161" spans="34:35" x14ac:dyDescent="0.25">
      <c r="AH161" s="26"/>
      <c r="AI161" s="36"/>
    </row>
    <row r="162" spans="34:35" x14ac:dyDescent="0.25">
      <c r="AH162" s="26"/>
      <c r="AI162" s="36"/>
    </row>
    <row r="163" spans="34:35" x14ac:dyDescent="0.25">
      <c r="AH163" s="26"/>
      <c r="AI163" s="36"/>
    </row>
    <row r="164" spans="34:35" x14ac:dyDescent="0.25">
      <c r="AH164" s="26"/>
      <c r="AI164" s="36"/>
    </row>
    <row r="165" spans="34:35" x14ac:dyDescent="0.25">
      <c r="AH165" s="26"/>
      <c r="AI165" s="36"/>
    </row>
    <row r="166" spans="34:35" x14ac:dyDescent="0.25">
      <c r="AH166" s="26"/>
      <c r="AI166" s="36"/>
    </row>
    <row r="167" spans="34:35" x14ac:dyDescent="0.25">
      <c r="AH167" s="26"/>
      <c r="AI167" s="36"/>
    </row>
    <row r="168" spans="34:35" x14ac:dyDescent="0.25">
      <c r="AH168" s="26"/>
      <c r="AI168" s="36"/>
    </row>
    <row r="169" spans="34:35" x14ac:dyDescent="0.25">
      <c r="AH169" s="26"/>
      <c r="AI169" s="36"/>
    </row>
    <row r="170" spans="34:35" x14ac:dyDescent="0.25">
      <c r="AH170" s="26"/>
      <c r="AI170" s="36"/>
    </row>
    <row r="171" spans="34:35" x14ac:dyDescent="0.25">
      <c r="AH171" s="26"/>
      <c r="AI171" s="36"/>
    </row>
    <row r="172" spans="34:35" x14ac:dyDescent="0.25">
      <c r="AH172" s="26"/>
      <c r="AI172" s="36"/>
    </row>
    <row r="173" spans="34:35" x14ac:dyDescent="0.25">
      <c r="AH173" s="26"/>
      <c r="AI173" s="36"/>
    </row>
    <row r="174" spans="34:35" x14ac:dyDescent="0.25">
      <c r="AH174" s="26"/>
      <c r="AI174" s="36"/>
    </row>
    <row r="175" spans="34:35" x14ac:dyDescent="0.25">
      <c r="AH175" s="26"/>
      <c r="AI175" s="36"/>
    </row>
    <row r="176" spans="34:35" x14ac:dyDescent="0.25">
      <c r="AH176" s="26"/>
      <c r="AI176" s="36"/>
    </row>
    <row r="177" spans="34:35" x14ac:dyDescent="0.25">
      <c r="AH177" s="26"/>
      <c r="AI177" s="36"/>
    </row>
    <row r="178" spans="34:35" x14ac:dyDescent="0.25">
      <c r="AH178" s="26"/>
      <c r="AI178" s="36"/>
    </row>
    <row r="179" spans="34:35" x14ac:dyDescent="0.25">
      <c r="AH179" s="26"/>
      <c r="AI179" s="36"/>
    </row>
    <row r="180" spans="34:35" x14ac:dyDescent="0.25">
      <c r="AH180" s="26"/>
      <c r="AI180" s="36"/>
    </row>
    <row r="181" spans="34:35" x14ac:dyDescent="0.25">
      <c r="AH181" s="26"/>
      <c r="AI181" s="36"/>
    </row>
    <row r="182" spans="34:35" x14ac:dyDescent="0.25">
      <c r="AH182" s="26"/>
      <c r="AI182" s="36"/>
    </row>
    <row r="183" spans="34:35" x14ac:dyDescent="0.25">
      <c r="AH183" s="26"/>
      <c r="AI183" s="36"/>
    </row>
    <row r="184" spans="34:35" x14ac:dyDescent="0.25">
      <c r="AH184" s="26"/>
      <c r="AI184" s="36"/>
    </row>
    <row r="185" spans="34:35" x14ac:dyDescent="0.25">
      <c r="AH185" s="26"/>
      <c r="AI185" s="36"/>
    </row>
    <row r="186" spans="34:35" x14ac:dyDescent="0.25">
      <c r="AH186" s="26"/>
      <c r="AI186" s="36"/>
    </row>
    <row r="187" spans="34:35" x14ac:dyDescent="0.25">
      <c r="AH187" s="26"/>
      <c r="AI187" s="36"/>
    </row>
    <row r="188" spans="34:35" x14ac:dyDescent="0.25">
      <c r="AH188" s="26"/>
      <c r="AI188" s="36"/>
    </row>
    <row r="189" spans="34:35" x14ac:dyDescent="0.25">
      <c r="AH189" s="26"/>
      <c r="AI189" s="36"/>
    </row>
    <row r="190" spans="34:35" x14ac:dyDescent="0.25">
      <c r="AH190" s="26"/>
      <c r="AI190" s="36"/>
    </row>
    <row r="191" spans="34:35" x14ac:dyDescent="0.25">
      <c r="AH191" s="26"/>
      <c r="AI191" s="36"/>
    </row>
    <row r="192" spans="34:35" x14ac:dyDescent="0.25">
      <c r="AH192" s="26"/>
      <c r="AI192" s="36"/>
    </row>
    <row r="193" spans="34:35" x14ac:dyDescent="0.25">
      <c r="AH193" s="26"/>
      <c r="AI193" s="36"/>
    </row>
    <row r="194" spans="34:35" x14ac:dyDescent="0.25">
      <c r="AH194" s="26"/>
      <c r="AI194" s="36"/>
    </row>
    <row r="195" spans="34:35" x14ac:dyDescent="0.25">
      <c r="AH195" s="26"/>
      <c r="AI195" s="36"/>
    </row>
    <row r="196" spans="34:35" x14ac:dyDescent="0.25">
      <c r="AH196" s="26"/>
      <c r="AI196" s="36"/>
    </row>
    <row r="197" spans="34:35" x14ac:dyDescent="0.25">
      <c r="AH197" s="26"/>
      <c r="AI197" s="36"/>
    </row>
    <row r="198" spans="34:35" x14ac:dyDescent="0.25">
      <c r="AH198" s="26"/>
      <c r="AI198" s="36"/>
    </row>
    <row r="199" spans="34:35" x14ac:dyDescent="0.25">
      <c r="AH199" s="26"/>
      <c r="AI199" s="36"/>
    </row>
    <row r="200" spans="34:35" x14ac:dyDescent="0.25">
      <c r="AH200" s="26"/>
      <c r="AI200" s="36"/>
    </row>
    <row r="201" spans="34:35" x14ac:dyDescent="0.25">
      <c r="AH201" s="26"/>
      <c r="AI201" s="36"/>
    </row>
    <row r="202" spans="34:35" x14ac:dyDescent="0.25">
      <c r="AH202" s="26"/>
      <c r="AI202" s="36"/>
    </row>
    <row r="203" spans="34:35" x14ac:dyDescent="0.25">
      <c r="AH203" s="26"/>
      <c r="AI203" s="36"/>
    </row>
    <row r="204" spans="34:35" x14ac:dyDescent="0.25">
      <c r="AH204" s="26"/>
      <c r="AI204" s="36"/>
    </row>
    <row r="205" spans="34:35" x14ac:dyDescent="0.25">
      <c r="AH205" s="26"/>
      <c r="AI205" s="36"/>
    </row>
    <row r="206" spans="34:35" x14ac:dyDescent="0.25">
      <c r="AH206" s="26"/>
      <c r="AI206" s="36"/>
    </row>
    <row r="207" spans="34:35" x14ac:dyDescent="0.25">
      <c r="AH207" s="26"/>
      <c r="AI207" s="36"/>
    </row>
    <row r="208" spans="34:35" x14ac:dyDescent="0.25">
      <c r="AH208" s="26"/>
      <c r="AI208" s="36"/>
    </row>
    <row r="209" spans="34:35" x14ac:dyDescent="0.25">
      <c r="AH209" s="26"/>
      <c r="AI209" s="36"/>
    </row>
    <row r="210" spans="34:35" x14ac:dyDescent="0.25">
      <c r="AH210" s="26"/>
      <c r="AI210" s="36"/>
    </row>
    <row r="211" spans="34:35" x14ac:dyDescent="0.25">
      <c r="AH211" s="26"/>
      <c r="AI211" s="36"/>
    </row>
    <row r="212" spans="34:35" x14ac:dyDescent="0.25">
      <c r="AH212" s="26"/>
      <c r="AI212" s="36"/>
    </row>
    <row r="213" spans="34:35" x14ac:dyDescent="0.25">
      <c r="AH213" s="26"/>
      <c r="AI213" s="36"/>
    </row>
    <row r="214" spans="34:35" x14ac:dyDescent="0.25">
      <c r="AH214" s="26"/>
      <c r="AI214" s="36"/>
    </row>
    <row r="215" spans="34:35" x14ac:dyDescent="0.25">
      <c r="AH215" s="26"/>
      <c r="AI215" s="36"/>
    </row>
    <row r="216" spans="34:35" x14ac:dyDescent="0.25">
      <c r="AH216" s="26"/>
      <c r="AI216" s="36"/>
    </row>
    <row r="217" spans="34:35" x14ac:dyDescent="0.25">
      <c r="AH217" s="26"/>
      <c r="AI217" s="36"/>
    </row>
    <row r="218" spans="34:35" x14ac:dyDescent="0.25">
      <c r="AH218" s="26"/>
      <c r="AI218" s="36"/>
    </row>
    <row r="219" spans="34:35" x14ac:dyDescent="0.25">
      <c r="AH219" s="26"/>
      <c r="AI219" s="36"/>
    </row>
    <row r="220" spans="34:35" x14ac:dyDescent="0.25">
      <c r="AH220" s="26"/>
      <c r="AI220" s="36"/>
    </row>
    <row r="221" spans="34:35" x14ac:dyDescent="0.25">
      <c r="AH221" s="26"/>
      <c r="AI221" s="36"/>
    </row>
    <row r="222" spans="34:35" x14ac:dyDescent="0.25">
      <c r="AH222" s="26"/>
      <c r="AI222" s="36"/>
    </row>
    <row r="223" spans="34:35" x14ac:dyDescent="0.25">
      <c r="AH223" s="26"/>
      <c r="AI223" s="36"/>
    </row>
    <row r="224" spans="34:35" x14ac:dyDescent="0.25">
      <c r="AH224" s="26"/>
      <c r="AI224" s="36"/>
    </row>
    <row r="225" spans="34:35" x14ac:dyDescent="0.25">
      <c r="AH225" s="26"/>
      <c r="AI225" s="36"/>
    </row>
    <row r="226" spans="34:35" x14ac:dyDescent="0.25">
      <c r="AH226" s="26"/>
      <c r="AI226" s="36"/>
    </row>
    <row r="227" spans="34:35" x14ac:dyDescent="0.25">
      <c r="AH227" s="26"/>
      <c r="AI227" s="36"/>
    </row>
    <row r="228" spans="34:35" x14ac:dyDescent="0.25">
      <c r="AH228" s="26"/>
      <c r="AI228" s="36"/>
    </row>
    <row r="229" spans="34:35" x14ac:dyDescent="0.25">
      <c r="AH229" s="26"/>
      <c r="AI229" s="36"/>
    </row>
    <row r="230" spans="34:35" x14ac:dyDescent="0.25">
      <c r="AH230" s="26"/>
      <c r="AI230" s="36"/>
    </row>
    <row r="231" spans="34:35" x14ac:dyDescent="0.25">
      <c r="AH231" s="26"/>
      <c r="AI231" s="36"/>
    </row>
    <row r="232" spans="34:35" x14ac:dyDescent="0.25">
      <c r="AH232" s="26"/>
      <c r="AI232" s="36"/>
    </row>
    <row r="233" spans="34:35" x14ac:dyDescent="0.25">
      <c r="AH233" s="26"/>
      <c r="AI233" s="36"/>
    </row>
    <row r="234" spans="34:35" x14ac:dyDescent="0.25">
      <c r="AH234" s="26"/>
      <c r="AI234" s="36"/>
    </row>
    <row r="235" spans="34:35" x14ac:dyDescent="0.25">
      <c r="AH235" s="26"/>
      <c r="AI235" s="36"/>
    </row>
    <row r="236" spans="34:35" x14ac:dyDescent="0.25">
      <c r="AH236" s="26"/>
      <c r="AI236" s="36"/>
    </row>
    <row r="237" spans="34:35" x14ac:dyDescent="0.25">
      <c r="AH237" s="26"/>
      <c r="AI237" s="36"/>
    </row>
    <row r="238" spans="34:35" x14ac:dyDescent="0.25">
      <c r="AH238" s="26"/>
      <c r="AI238" s="36"/>
    </row>
    <row r="239" spans="34:35" x14ac:dyDescent="0.25">
      <c r="AH239" s="26"/>
      <c r="AI239" s="36"/>
    </row>
    <row r="240" spans="34:35" x14ac:dyDescent="0.25">
      <c r="AH240" s="26"/>
      <c r="AI240" s="36"/>
    </row>
    <row r="241" spans="34:35" x14ac:dyDescent="0.25">
      <c r="AH241" s="26"/>
      <c r="AI241" s="36"/>
    </row>
    <row r="242" spans="34:35" x14ac:dyDescent="0.25">
      <c r="AH242" s="26"/>
      <c r="AI242" s="36"/>
    </row>
    <row r="243" spans="34:35" x14ac:dyDescent="0.25">
      <c r="AH243" s="26"/>
      <c r="AI243" s="36"/>
    </row>
    <row r="244" spans="34:35" x14ac:dyDescent="0.25">
      <c r="AH244" s="26"/>
      <c r="AI244" s="36"/>
    </row>
    <row r="245" spans="34:35" x14ac:dyDescent="0.25">
      <c r="AH245" s="26"/>
      <c r="AI245" s="36"/>
    </row>
    <row r="246" spans="34:35" x14ac:dyDescent="0.25">
      <c r="AH246" s="26"/>
      <c r="AI246" s="36"/>
    </row>
    <row r="247" spans="34:35" x14ac:dyDescent="0.25">
      <c r="AH247" s="26"/>
      <c r="AI247" s="36"/>
    </row>
    <row r="248" spans="34:35" x14ac:dyDescent="0.25">
      <c r="AH248" s="26"/>
      <c r="AI248" s="36"/>
    </row>
    <row r="249" spans="34:35" x14ac:dyDescent="0.25">
      <c r="AH249" s="26"/>
      <c r="AI249" s="36"/>
    </row>
    <row r="250" spans="34:35" x14ac:dyDescent="0.25">
      <c r="AH250" s="26"/>
      <c r="AI250" s="36"/>
    </row>
    <row r="251" spans="34:35" x14ac:dyDescent="0.25">
      <c r="AH251" s="26"/>
      <c r="AI251" s="36"/>
    </row>
    <row r="252" spans="34:35" x14ac:dyDescent="0.25">
      <c r="AH252" s="26"/>
      <c r="AI252" s="36"/>
    </row>
    <row r="253" spans="34:35" x14ac:dyDescent="0.25">
      <c r="AH253" s="26"/>
      <c r="AI253" s="36"/>
    </row>
    <row r="254" spans="34:35" x14ac:dyDescent="0.25">
      <c r="AH254" s="26"/>
      <c r="AI254" s="36"/>
    </row>
    <row r="255" spans="34:35" x14ac:dyDescent="0.25">
      <c r="AH255" s="26"/>
      <c r="AI255" s="36"/>
    </row>
    <row r="256" spans="34:35" x14ac:dyDescent="0.25">
      <c r="AH256" s="26"/>
      <c r="AI256" s="36"/>
    </row>
    <row r="257" spans="34:35" x14ac:dyDescent="0.25">
      <c r="AH257" s="26"/>
      <c r="AI257" s="36"/>
    </row>
    <row r="258" spans="34:35" x14ac:dyDescent="0.25">
      <c r="AH258" s="26"/>
      <c r="AI258" s="36"/>
    </row>
    <row r="259" spans="34:35" x14ac:dyDescent="0.25">
      <c r="AH259" s="26"/>
      <c r="AI259" s="36"/>
    </row>
    <row r="260" spans="34:35" x14ac:dyDescent="0.25">
      <c r="AH260" s="26"/>
      <c r="AI260" s="36"/>
    </row>
    <row r="261" spans="34:35" x14ac:dyDescent="0.25">
      <c r="AH261" s="26"/>
      <c r="AI261" s="36"/>
    </row>
    <row r="262" spans="34:35" x14ac:dyDescent="0.25">
      <c r="AH262" s="26"/>
      <c r="AI262" s="36"/>
    </row>
    <row r="263" spans="34:35" x14ac:dyDescent="0.25">
      <c r="AH263" s="26"/>
      <c r="AI263" s="36"/>
    </row>
    <row r="264" spans="34:35" x14ac:dyDescent="0.25">
      <c r="AH264" s="26"/>
      <c r="AI264" s="36"/>
    </row>
  </sheetData>
  <sortState ref="A1531:BF1594">
    <sortCondition ref="C1531:C1594"/>
    <sortCondition ref="D1531:D1594"/>
    <sortCondition ref="I1531:I1594"/>
  </sortState>
  <mergeCells count="12">
    <mergeCell ref="AI1:AO1"/>
    <mergeCell ref="AE2:AG2"/>
    <mergeCell ref="AJ2:AL2"/>
    <mergeCell ref="AM2:AO2"/>
    <mergeCell ref="Q1:R2"/>
    <mergeCell ref="S1:V1"/>
    <mergeCell ref="W1:AC1"/>
    <mergeCell ref="AP2:AQ2"/>
    <mergeCell ref="S3:V3"/>
    <mergeCell ref="F2:I2"/>
    <mergeCell ref="X2:Z2"/>
    <mergeCell ref="AA2:AC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opLeftCell="A3" workbookViewId="0">
      <selection sqref="A1:C32"/>
    </sheetView>
  </sheetViews>
  <sheetFormatPr defaultRowHeight="15" x14ac:dyDescent="0.25"/>
  <sheetData>
    <row r="1" spans="1:3" x14ac:dyDescent="0.25">
      <c r="A1" t="s">
        <v>36</v>
      </c>
      <c r="B1" t="s">
        <v>27</v>
      </c>
      <c r="C1" t="s">
        <v>37</v>
      </c>
    </row>
    <row r="2" spans="1:3" x14ac:dyDescent="0.25">
      <c r="A2" t="s">
        <v>38</v>
      </c>
      <c r="B2" t="s">
        <v>28</v>
      </c>
      <c r="C2" t="s">
        <v>37</v>
      </c>
    </row>
    <row r="3" spans="1:3" x14ac:dyDescent="0.25">
      <c r="A3" t="s">
        <v>39</v>
      </c>
      <c r="B3" t="s">
        <v>29</v>
      </c>
      <c r="C3" t="s">
        <v>40</v>
      </c>
    </row>
    <row r="4" spans="1:3" x14ac:dyDescent="0.25">
      <c r="A4" t="s">
        <v>41</v>
      </c>
      <c r="B4" t="s">
        <v>33</v>
      </c>
      <c r="C4" t="s">
        <v>40</v>
      </c>
    </row>
    <row r="5" spans="1:3" x14ac:dyDescent="0.25">
      <c r="A5" t="s">
        <v>42</v>
      </c>
      <c r="B5" t="s">
        <v>28</v>
      </c>
      <c r="C5" t="s">
        <v>37</v>
      </c>
    </row>
    <row r="6" spans="1:3" x14ac:dyDescent="0.25">
      <c r="A6" t="s">
        <v>43</v>
      </c>
      <c r="B6" t="s">
        <v>30</v>
      </c>
      <c r="C6" t="s">
        <v>37</v>
      </c>
    </row>
    <row r="7" spans="1:3" x14ac:dyDescent="0.25">
      <c r="A7" t="s">
        <v>44</v>
      </c>
      <c r="B7" t="s">
        <v>29</v>
      </c>
      <c r="C7" t="s">
        <v>40</v>
      </c>
    </row>
    <row r="8" spans="1:3" x14ac:dyDescent="0.25">
      <c r="A8" t="s">
        <v>45</v>
      </c>
      <c r="B8" t="s">
        <v>29</v>
      </c>
      <c r="C8" t="s">
        <v>40</v>
      </c>
    </row>
    <row r="9" spans="1:3" x14ac:dyDescent="0.25">
      <c r="A9" t="s">
        <v>46</v>
      </c>
      <c r="B9" t="s">
        <v>34</v>
      </c>
      <c r="C9" t="s">
        <v>37</v>
      </c>
    </row>
    <row r="10" spans="1:3" x14ac:dyDescent="0.25">
      <c r="A10" t="s">
        <v>47</v>
      </c>
      <c r="B10" t="s">
        <v>32</v>
      </c>
      <c r="C10" t="s">
        <v>40</v>
      </c>
    </row>
    <row r="11" spans="1:3" x14ac:dyDescent="0.25">
      <c r="A11" t="s">
        <v>48</v>
      </c>
      <c r="B11" t="s">
        <v>30</v>
      </c>
      <c r="C11" t="s">
        <v>37</v>
      </c>
    </row>
    <row r="12" spans="1:3" x14ac:dyDescent="0.25">
      <c r="A12" t="s">
        <v>49</v>
      </c>
      <c r="B12" t="s">
        <v>30</v>
      </c>
      <c r="C12" t="s">
        <v>37</v>
      </c>
    </row>
    <row r="13" spans="1:3" x14ac:dyDescent="0.25">
      <c r="A13" t="s">
        <v>50</v>
      </c>
      <c r="B13" t="s">
        <v>31</v>
      </c>
      <c r="C13" t="s">
        <v>40</v>
      </c>
    </row>
    <row r="14" spans="1:3" x14ac:dyDescent="0.25">
      <c r="A14" t="s">
        <v>51</v>
      </c>
      <c r="B14" t="s">
        <v>31</v>
      </c>
      <c r="C14" t="s">
        <v>40</v>
      </c>
    </row>
    <row r="15" spans="1:3" x14ac:dyDescent="0.25">
      <c r="A15" t="s">
        <v>52</v>
      </c>
      <c r="B15" t="s">
        <v>31</v>
      </c>
      <c r="C15" t="s">
        <v>40</v>
      </c>
    </row>
    <row r="16" spans="1:3" x14ac:dyDescent="0.25">
      <c r="A16" t="s">
        <v>53</v>
      </c>
      <c r="B16" t="s">
        <v>32</v>
      </c>
      <c r="C16" t="s">
        <v>40</v>
      </c>
    </row>
    <row r="17" spans="1:3" x14ac:dyDescent="0.25">
      <c r="A17" t="s">
        <v>54</v>
      </c>
      <c r="B17" t="s">
        <v>33</v>
      </c>
      <c r="C17" t="s">
        <v>40</v>
      </c>
    </row>
    <row r="18" spans="1:3" x14ac:dyDescent="0.25">
      <c r="A18" t="s">
        <v>55</v>
      </c>
      <c r="B18" t="s">
        <v>30</v>
      </c>
      <c r="C18" t="s">
        <v>37</v>
      </c>
    </row>
    <row r="19" spans="1:3" x14ac:dyDescent="0.25">
      <c r="A19" t="s">
        <v>56</v>
      </c>
      <c r="B19" t="s">
        <v>33</v>
      </c>
      <c r="C19" t="s">
        <v>40</v>
      </c>
    </row>
    <row r="20" spans="1:3" x14ac:dyDescent="0.25">
      <c r="A20" t="s">
        <v>57</v>
      </c>
      <c r="B20" t="s">
        <v>28</v>
      </c>
      <c r="C20" t="s">
        <v>37</v>
      </c>
    </row>
    <row r="21" spans="1:3" x14ac:dyDescent="0.25">
      <c r="A21" t="s">
        <v>58</v>
      </c>
      <c r="B21" t="s">
        <v>34</v>
      </c>
      <c r="C21" t="s">
        <v>37</v>
      </c>
    </row>
    <row r="22" spans="1:3" x14ac:dyDescent="0.25">
      <c r="A22" t="s">
        <v>59</v>
      </c>
      <c r="B22" t="s">
        <v>33</v>
      </c>
      <c r="C22" t="s">
        <v>40</v>
      </c>
    </row>
    <row r="23" spans="1:3" x14ac:dyDescent="0.25">
      <c r="A23" t="s">
        <v>60</v>
      </c>
      <c r="B23" t="s">
        <v>32</v>
      </c>
      <c r="C23" t="s">
        <v>40</v>
      </c>
    </row>
    <row r="24" spans="1:3" x14ac:dyDescent="0.25">
      <c r="A24" t="s">
        <v>61</v>
      </c>
      <c r="B24" t="s">
        <v>34</v>
      </c>
      <c r="C24" t="s">
        <v>37</v>
      </c>
    </row>
    <row r="25" spans="1:3" x14ac:dyDescent="0.25">
      <c r="A25" t="s">
        <v>62</v>
      </c>
      <c r="B25" t="s">
        <v>29</v>
      </c>
      <c r="C25" t="s">
        <v>40</v>
      </c>
    </row>
    <row r="26" spans="1:3" x14ac:dyDescent="0.25">
      <c r="A26" t="s">
        <v>63</v>
      </c>
      <c r="B26" t="s">
        <v>32</v>
      </c>
      <c r="C26" t="s">
        <v>40</v>
      </c>
    </row>
    <row r="27" spans="1:3" x14ac:dyDescent="0.25">
      <c r="A27" t="s">
        <v>64</v>
      </c>
      <c r="B27" t="s">
        <v>27</v>
      </c>
      <c r="C27" t="s">
        <v>37</v>
      </c>
    </row>
    <row r="28" spans="1:3" x14ac:dyDescent="0.25">
      <c r="A28" t="s">
        <v>65</v>
      </c>
      <c r="B28" t="s">
        <v>27</v>
      </c>
      <c r="C28" t="s">
        <v>37</v>
      </c>
    </row>
    <row r="29" spans="1:3" x14ac:dyDescent="0.25">
      <c r="A29" t="s">
        <v>66</v>
      </c>
      <c r="B29" t="s">
        <v>27</v>
      </c>
      <c r="C29" t="s">
        <v>37</v>
      </c>
    </row>
    <row r="30" spans="1:3" x14ac:dyDescent="0.25">
      <c r="A30" t="s">
        <v>67</v>
      </c>
      <c r="B30" t="s">
        <v>28</v>
      </c>
      <c r="C30" t="s">
        <v>37</v>
      </c>
    </row>
    <row r="31" spans="1:3" x14ac:dyDescent="0.25">
      <c r="A31" t="s">
        <v>68</v>
      </c>
      <c r="B31" t="s">
        <v>31</v>
      </c>
      <c r="C31" t="s">
        <v>40</v>
      </c>
    </row>
    <row r="32" spans="1:3" x14ac:dyDescent="0.25">
      <c r="A32" t="s">
        <v>69</v>
      </c>
      <c r="B32" t="s">
        <v>34</v>
      </c>
      <c r="C32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AlixPartners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Rawden, Dave</dc:creator>
  <cp:lastModifiedBy>Rawden, Dave</cp:lastModifiedBy>
  <dcterms:created xsi:type="dcterms:W3CDTF">2014-05-20T01:08:22Z</dcterms:created>
  <dcterms:modified xsi:type="dcterms:W3CDTF">2014-12-12T22:34:54Z</dcterms:modified>
</cp:coreProperties>
</file>