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22 Predictions\Week 0\"/>
    </mc:Choice>
  </mc:AlternateContent>
  <xr:revisionPtr revIDLastSave="0" documentId="13_ncr:1_{005F3E66-02A1-444D-BD39-579317CD727B}" xr6:coauthVersionLast="47" xr6:coauthVersionMax="47" xr10:uidLastSave="{00000000-0000-0000-0000-000000000000}"/>
  <bookViews>
    <workbookView xWindow="-90" yWindow="-90" windowWidth="19380" windowHeight="10380" xr2:uid="{F5EEE2C1-623C-4D18-8BFC-39B482800E0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N12" i="1"/>
  <c r="N11" i="1"/>
  <c r="N9" i="1"/>
  <c r="N8" i="1"/>
  <c r="N7" i="1"/>
  <c r="N6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S8" i="1"/>
  <c r="R8" i="1"/>
  <c r="Q8" i="1"/>
  <c r="P8" i="1"/>
  <c r="O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S7" i="1"/>
  <c r="R7" i="1"/>
  <c r="Q7" i="1"/>
  <c r="P7" i="1"/>
  <c r="O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<sst xmlns="http://schemas.openxmlformats.org/spreadsheetml/2006/main" count="44" uniqueCount="26">
  <si>
    <t>Over / Under</t>
  </si>
  <si>
    <t>Location</t>
  </si>
  <si>
    <t>Best Bet</t>
  </si>
  <si>
    <t>Score Previous Year</t>
  </si>
  <si>
    <t>Away</t>
  </si>
  <si>
    <t>Total</t>
  </si>
  <si>
    <t>Week</t>
  </si>
  <si>
    <t>Day</t>
  </si>
  <si>
    <t>Date</t>
  </si>
  <si>
    <t>Time EST</t>
  </si>
  <si>
    <t>Network</t>
  </si>
  <si>
    <t>League</t>
  </si>
  <si>
    <t>Home</t>
  </si>
  <si>
    <t>Favorite</t>
  </si>
  <si>
    <t>Underdog</t>
  </si>
  <si>
    <t>Spread</t>
  </si>
  <si>
    <t>O/U</t>
  </si>
  <si>
    <t>BBofG</t>
  </si>
  <si>
    <t>Me</t>
  </si>
  <si>
    <t>Pick</t>
  </si>
  <si>
    <t>Visitors</t>
  </si>
  <si>
    <t>W</t>
  </si>
  <si>
    <t>L</t>
  </si>
  <si>
    <t>T</t>
  </si>
  <si>
    <t>2022 ATS</t>
  </si>
  <si>
    <t>17 Yrs vs Opp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</si>
</sst>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43" fontId="3" fillId="0" borderId="0" xfId="1" applyFont="1" applyFill="1" applyBorder="1" applyAlignment="1">
      <alignment horizontal="center"/>
    </xf>
    <xf numFmtId="0" fontId="3" fillId="0" borderId="0" xfId="3" applyNumberFormat="1" applyFont="1" applyAlignment="1">
      <alignment horizontal="center"/>
    </xf>
    <xf numFmtId="164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9" fontId="3" fillId="0" borderId="0" xfId="4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64" fontId="7" fillId="0" borderId="0" xfId="3" applyFont="1" applyAlignment="1">
      <alignment horizontal="center"/>
    </xf>
    <xf numFmtId="0" fontId="3" fillId="0" borderId="7" xfId="3" applyNumberFormat="1" applyFont="1" applyBorder="1" applyAlignment="1">
      <alignment horizontal="center"/>
    </xf>
    <xf numFmtId="164" fontId="3" fillId="0" borderId="7" xfId="3" applyFont="1" applyBorder="1" applyAlignment="1">
      <alignment horizontal="center"/>
    </xf>
    <xf numFmtId="165" fontId="3" fillId="0" borderId="5" xfId="3" applyNumberFormat="1" applyFont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0" fontId="4" fillId="0" borderId="5" xfId="3" applyNumberFormat="1" applyFont="1" applyBorder="1" applyAlignment="1">
      <alignment horizontal="center"/>
    </xf>
    <xf numFmtId="0" fontId="4" fillId="0" borderId="8" xfId="3" applyNumberFormat="1" applyFont="1" applyBorder="1" applyAlignment="1">
      <alignment horizontal="center"/>
    </xf>
    <xf numFmtId="0" fontId="4" fillId="0" borderId="6" xfId="3" applyNumberFormat="1" applyFont="1" applyBorder="1" applyAlignment="1">
      <alignment horizontal="center"/>
    </xf>
    <xf numFmtId="0" fontId="5" fillId="0" borderId="5" xfId="3" applyNumberFormat="1" applyFont="1" applyBorder="1" applyAlignment="1">
      <alignment horizontal="center"/>
    </xf>
    <xf numFmtId="164" fontId="6" fillId="0" borderId="0" xfId="3"/>
    <xf numFmtId="0" fontId="3" fillId="0" borderId="4" xfId="3" applyNumberFormat="1" applyFont="1" applyBorder="1" applyAlignment="1">
      <alignment horizontal="center"/>
    </xf>
    <xf numFmtId="0" fontId="3" fillId="0" borderId="10" xfId="3" applyNumberFormat="1" applyFont="1" applyBorder="1" applyAlignment="1">
      <alignment horizontal="center"/>
    </xf>
    <xf numFmtId="164" fontId="3" fillId="0" borderId="10" xfId="3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0" fontId="3" fillId="0" borderId="3" xfId="3" applyNumberFormat="1" applyFont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/>
    </xf>
    <xf numFmtId="0" fontId="4" fillId="0" borderId="10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/>
    </xf>
    <xf numFmtId="164" fontId="2" fillId="0" borderId="2" xfId="3" applyFont="1" applyBorder="1" applyAlignment="1">
      <alignment horizontal="center"/>
    </xf>
    <xf numFmtId="165" fontId="2" fillId="0" borderId="9" xfId="3" applyNumberFormat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 wrapText="1"/>
    </xf>
    <xf numFmtId="166" fontId="2" fillId="0" borderId="2" xfId="1" applyNumberFormat="1" applyFont="1" applyFill="1" applyBorder="1" applyAlignment="1">
      <alignment horizontal="center" wrapText="1"/>
    </xf>
    <xf numFmtId="167" fontId="2" fillId="0" borderId="9" xfId="1" applyNumberFormat="1" applyFont="1" applyFill="1" applyBorder="1" applyAlignment="1">
      <alignment horizontal="center"/>
    </xf>
    <xf numFmtId="0" fontId="2" fillId="0" borderId="9" xfId="3" applyNumberFormat="1" applyFont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0" fontId="2" fillId="0" borderId="11" xfId="3" applyNumberFormat="1" applyFont="1" applyBorder="1" applyAlignment="1">
      <alignment horizontal="center"/>
    </xf>
    <xf numFmtId="164" fontId="2" fillId="0" borderId="0" xfId="3" applyFont="1" applyAlignment="1">
      <alignment horizontal="center"/>
    </xf>
    <xf numFmtId="164" fontId="2" fillId="0" borderId="11" xfId="3" applyFont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0" fontId="4" fillId="0" borderId="3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4" xfId="3" applyNumberFormat="1" applyFont="1" applyBorder="1" applyAlignment="1">
      <alignment horizontal="center" vertical="center"/>
    </xf>
    <xf numFmtId="0" fontId="5" fillId="0" borderId="7" xfId="3" applyNumberFormat="1" applyFont="1" applyBorder="1" applyAlignment="1">
      <alignment horizontal="center" textRotation="180"/>
    </xf>
    <xf numFmtId="0" fontId="5" fillId="0" borderId="11" xfId="3" applyNumberFormat="1" applyFont="1" applyBorder="1" applyAlignment="1">
      <alignment horizontal="center" textRotation="180"/>
    </xf>
    <xf numFmtId="0" fontId="5" fillId="0" borderId="10" xfId="3" applyNumberFormat="1" applyFont="1" applyBorder="1" applyAlignment="1">
      <alignment horizontal="center" textRotation="180"/>
    </xf>
    <xf numFmtId="0" fontId="5" fillId="0" borderId="0" xfId="3" applyNumberFormat="1" applyFont="1" applyAlignment="1">
      <alignment horizontal="center"/>
    </xf>
    <xf numFmtId="0" fontId="5" fillId="0" borderId="5" xfId="3" applyNumberFormat="1" applyFont="1" applyBorder="1" applyAlignment="1">
      <alignment horizontal="center" vertical="center"/>
    </xf>
    <xf numFmtId="0" fontId="3" fillId="0" borderId="8" xfId="3" applyNumberFormat="1" applyFont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0" fontId="3" fillId="0" borderId="5" xfId="3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 wrapText="1"/>
    </xf>
    <xf numFmtId="167" fontId="3" fillId="0" borderId="9" xfId="1" applyNumberFormat="1" applyFont="1" applyFill="1" applyBorder="1" applyAlignment="1">
      <alignment horizontal="center" wrapText="1"/>
    </xf>
    <xf numFmtId="0" fontId="4" fillId="0" borderId="0" xfId="3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167" fontId="5" fillId="0" borderId="0" xfId="1" applyNumberFormat="1" applyFont="1" applyFill="1" applyBorder="1" applyAlignment="1">
      <alignment horizontal="center" wrapText="1"/>
    </xf>
    <xf numFmtId="167" fontId="5" fillId="0" borderId="5" xfId="1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167" fontId="5" fillId="0" borderId="5" xfId="1" applyNumberFormat="1" applyFont="1" applyFill="1" applyBorder="1" applyAlignment="1">
      <alignment horizontal="center" vertical="center" wrapText="1"/>
    </xf>
    <xf numFmtId="167" fontId="5" fillId="0" borderId="8" xfId="1" applyNumberFormat="1" applyFont="1" applyFill="1" applyBorder="1" applyAlignment="1">
      <alignment horizontal="center" vertical="center" wrapText="1"/>
    </xf>
    <xf numFmtId="167" fontId="5" fillId="0" borderId="6" xfId="1" applyNumberFormat="1" applyFont="1" applyFill="1" applyBorder="1" applyAlignment="1">
      <alignment horizontal="center" vertical="center" wrapText="1"/>
    </xf>
    <xf numFmtId="167" fontId="5" fillId="0" borderId="5" xfId="1" applyNumberFormat="1" applyFont="1" applyBorder="1" applyAlignment="1">
      <alignment horizontal="center"/>
    </xf>
    <xf numFmtId="167" fontId="5" fillId="0" borderId="3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7" fontId="5" fillId="0" borderId="4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center" wrapText="1"/>
    </xf>
    <xf numFmtId="167" fontId="4" fillId="0" borderId="10" xfId="1" applyNumberFormat="1" applyFont="1" applyBorder="1" applyAlignment="1">
      <alignment horizontal="center" vertical="center" wrapText="1"/>
    </xf>
    <xf numFmtId="167" fontId="2" fillId="0" borderId="9" xfId="1" applyNumberFormat="1" applyFont="1" applyBorder="1" applyAlignment="1">
      <alignment horizontal="center"/>
    </xf>
    <xf numFmtId="167" fontId="2" fillId="0" borderId="0" xfId="1" applyNumberFormat="1" applyFont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11" xfId="1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1" xfId="1" applyNumberFormat="1" applyFont="1" applyBorder="1" applyAlignment="1">
      <alignment horizontal="center"/>
    </xf>
  </cellXfs>
  <cellStyles count="5">
    <cellStyle name="Comma" xfId="1" builtinId="3"/>
    <cellStyle name="Comma 2 2" xfId="2" xr:uid="{EB842178-7ACB-4319-9757-D2D12E24FA71}"/>
    <cellStyle name="Normal" xfId="0" builtinId="0"/>
    <cellStyle name="Normal 2" xfId="3" xr:uid="{26861C8F-CE64-40C3-AE0B-4BE7B196E5BE}"/>
    <cellStyle name="Percent 2" xfId="4" xr:uid="{228EA13B-57FF-4B76-9D83-72E84AB49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2%20Predictions/Prediction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12"/>
      <sheetName val="Big Ten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4">
          <cell r="A4">
            <v>0</v>
          </cell>
          <cell r="B4" t="str">
            <v>Sat</v>
          </cell>
          <cell r="C4">
            <v>44793</v>
          </cell>
          <cell r="D4">
            <v>0.70833333333333337</v>
          </cell>
          <cell r="E4" t="str">
            <v>ACC</v>
          </cell>
          <cell r="F4" t="str">
            <v>1AA Duquesne</v>
          </cell>
          <cell r="G4" t="str">
            <v>1AA</v>
          </cell>
          <cell r="H4" t="str">
            <v>Florida State</v>
          </cell>
          <cell r="I4" t="str">
            <v>ACC</v>
          </cell>
          <cell r="AN4" t="str">
            <v>DNP</v>
          </cell>
          <cell r="AQ4" t="str">
            <v>1AA Duquesne</v>
          </cell>
          <cell r="AY4">
            <v>0</v>
          </cell>
          <cell r="AZ4">
            <v>0</v>
          </cell>
          <cell r="BA4">
            <v>0</v>
          </cell>
          <cell r="BC4" t="str">
            <v>Florida State</v>
          </cell>
        </row>
        <row r="5">
          <cell r="A5">
            <v>0</v>
          </cell>
          <cell r="B5" t="str">
            <v>Sat</v>
          </cell>
          <cell r="C5">
            <v>44793</v>
          </cell>
          <cell r="D5">
            <v>0.84375</v>
          </cell>
          <cell r="E5" t="str">
            <v>ACC</v>
          </cell>
          <cell r="F5" t="str">
            <v>1AA Florida A&amp;M</v>
          </cell>
          <cell r="G5" t="str">
            <v>1AA</v>
          </cell>
          <cell r="H5" t="str">
            <v>North Carolina</v>
          </cell>
          <cell r="I5" t="str">
            <v>ACC</v>
          </cell>
          <cell r="AN5" t="str">
            <v>DNP</v>
          </cell>
          <cell r="AQ5" t="str">
            <v>1AA Florida A&amp;M</v>
          </cell>
          <cell r="AY5">
            <v>0</v>
          </cell>
          <cell r="AZ5">
            <v>0</v>
          </cell>
          <cell r="BA5">
            <v>0</v>
          </cell>
          <cell r="BC5" t="str">
            <v>North Carolina</v>
          </cell>
        </row>
        <row r="6">
          <cell r="A6">
            <v>0</v>
          </cell>
          <cell r="B6" t="str">
            <v>Sat</v>
          </cell>
          <cell r="C6">
            <v>44800</v>
          </cell>
          <cell r="D6">
            <v>0.66666666666666663</v>
          </cell>
          <cell r="E6" t="str">
            <v>BTN</v>
          </cell>
          <cell r="F6" t="str">
            <v>Wyoming</v>
          </cell>
          <cell r="G6" t="str">
            <v>MWC</v>
          </cell>
          <cell r="H6" t="str">
            <v>Illinois</v>
          </cell>
          <cell r="I6" t="str">
            <v>B10</v>
          </cell>
          <cell r="J6" t="str">
            <v>Illinois</v>
          </cell>
          <cell r="K6" t="str">
            <v>Wyoming</v>
          </cell>
          <cell r="L6">
            <v>14</v>
          </cell>
          <cell r="M6">
            <v>42.5</v>
          </cell>
          <cell r="AN6" t="str">
            <v>DNP</v>
          </cell>
          <cell r="AQ6" t="str">
            <v>Wyoming</v>
          </cell>
          <cell r="AY6">
            <v>0</v>
          </cell>
          <cell r="AZ6">
            <v>0</v>
          </cell>
          <cell r="BA6">
            <v>0</v>
          </cell>
          <cell r="BC6" t="str">
            <v>Illinois</v>
          </cell>
        </row>
        <row r="7">
          <cell r="A7">
            <v>0</v>
          </cell>
          <cell r="B7" t="str">
            <v>Sat</v>
          </cell>
          <cell r="C7">
            <v>44800</v>
          </cell>
          <cell r="D7">
            <v>0.52083333333333337</v>
          </cell>
          <cell r="E7" t="str">
            <v>Fox</v>
          </cell>
          <cell r="F7" t="str">
            <v>Northwestern</v>
          </cell>
          <cell r="G7" t="str">
            <v>B10</v>
          </cell>
          <cell r="H7" t="str">
            <v>Nebraska</v>
          </cell>
          <cell r="I7" t="str">
            <v>B10</v>
          </cell>
          <cell r="J7" t="str">
            <v>Nebraska</v>
          </cell>
          <cell r="K7" t="str">
            <v>Northwestern</v>
          </cell>
          <cell r="L7">
            <v>12</v>
          </cell>
          <cell r="M7">
            <v>52.5</v>
          </cell>
          <cell r="AL7" t="str">
            <v>nebraska</v>
          </cell>
          <cell r="AM7">
            <v>56</v>
          </cell>
          <cell r="AN7" t="str">
            <v>NORTHWESTERN</v>
          </cell>
          <cell r="AO7">
            <v>7</v>
          </cell>
          <cell r="AQ7" t="str">
            <v>Northwestern</v>
          </cell>
          <cell r="AY7">
            <v>7</v>
          </cell>
          <cell r="AZ7">
            <v>4</v>
          </cell>
          <cell r="BA7">
            <v>0</v>
          </cell>
          <cell r="BC7" t="str">
            <v>Nebraska</v>
          </cell>
        </row>
        <row r="8">
          <cell r="A8">
            <v>0</v>
          </cell>
          <cell r="B8" t="str">
            <v>Sat</v>
          </cell>
          <cell r="C8">
            <v>44800</v>
          </cell>
          <cell r="D8">
            <v>0.79166666666666663</v>
          </cell>
          <cell r="E8" t="str">
            <v>CBSSN</v>
          </cell>
          <cell r="F8" t="str">
            <v>UNC Charlotte</v>
          </cell>
          <cell r="G8" t="str">
            <v>CUSA</v>
          </cell>
          <cell r="H8" t="str">
            <v>Florida Atlantic</v>
          </cell>
          <cell r="I8" t="str">
            <v>CUSA</v>
          </cell>
          <cell r="J8" t="str">
            <v>Florida Atlantic</v>
          </cell>
          <cell r="K8" t="str">
            <v>UNC Charlotte</v>
          </cell>
          <cell r="L8">
            <v>7</v>
          </cell>
          <cell r="M8">
            <v>59.5</v>
          </cell>
          <cell r="AL8" t="str">
            <v>florida atlantic</v>
          </cell>
          <cell r="AM8">
            <v>38</v>
          </cell>
          <cell r="AN8" t="str">
            <v>UNC CHARLOTTE</v>
          </cell>
          <cell r="AO8">
            <v>9</v>
          </cell>
          <cell r="AQ8" t="str">
            <v>UNC Charlotte</v>
          </cell>
          <cell r="AY8">
            <v>5</v>
          </cell>
          <cell r="AZ8">
            <v>2</v>
          </cell>
          <cell r="BA8">
            <v>0</v>
          </cell>
          <cell r="BC8" t="str">
            <v>Florida Atlantic</v>
          </cell>
        </row>
        <row r="9">
          <cell r="A9">
            <v>0</v>
          </cell>
          <cell r="B9" t="str">
            <v>Sat</v>
          </cell>
          <cell r="C9">
            <v>44800</v>
          </cell>
          <cell r="D9">
            <v>0.875</v>
          </cell>
          <cell r="F9" t="str">
            <v>North Texas</v>
          </cell>
          <cell r="G9" t="str">
            <v>CUSA</v>
          </cell>
          <cell r="H9" t="str">
            <v>UTEP</v>
          </cell>
          <cell r="I9" t="str">
            <v>CUSA</v>
          </cell>
          <cell r="J9" t="str">
            <v>North Texas</v>
          </cell>
          <cell r="K9" t="str">
            <v>UTEP</v>
          </cell>
          <cell r="L9">
            <v>1.5</v>
          </cell>
          <cell r="M9">
            <v>53.5</v>
          </cell>
          <cell r="AL9" t="str">
            <v>NORTH TEXAS</v>
          </cell>
          <cell r="AM9">
            <v>20</v>
          </cell>
          <cell r="AN9" t="str">
            <v>utep</v>
          </cell>
          <cell r="AO9">
            <v>17</v>
          </cell>
          <cell r="AQ9" t="str">
            <v>North Texas</v>
          </cell>
          <cell r="AY9">
            <v>4</v>
          </cell>
          <cell r="AZ9">
            <v>5</v>
          </cell>
          <cell r="BA9">
            <v>0</v>
          </cell>
          <cell r="BC9" t="str">
            <v>UTEP</v>
          </cell>
        </row>
        <row r="10">
          <cell r="A10">
            <v>0</v>
          </cell>
          <cell r="B10" t="str">
            <v>Sat</v>
          </cell>
          <cell r="C10">
            <v>44800</v>
          </cell>
          <cell r="D10">
            <v>0.5</v>
          </cell>
          <cell r="E10" t="str">
            <v>CBSSN</v>
          </cell>
          <cell r="F10" t="str">
            <v>1AA Austin Peay</v>
          </cell>
          <cell r="G10" t="str">
            <v>1AA</v>
          </cell>
          <cell r="H10" t="str">
            <v>Western Kentucky</v>
          </cell>
          <cell r="I10" t="str">
            <v>CUSA</v>
          </cell>
          <cell r="AN10" t="str">
            <v>DNP</v>
          </cell>
          <cell r="AQ10" t="str">
            <v>1AA Austin Peay</v>
          </cell>
          <cell r="AY10">
            <v>0</v>
          </cell>
          <cell r="AZ10">
            <v>0</v>
          </cell>
          <cell r="BA10">
            <v>0</v>
          </cell>
          <cell r="BC10" t="str">
            <v>Western Kentucky</v>
          </cell>
        </row>
        <row r="11">
          <cell r="A11">
            <v>0</v>
          </cell>
          <cell r="B11" t="str">
            <v>Sat</v>
          </cell>
          <cell r="C11">
            <v>44800</v>
          </cell>
          <cell r="D11">
            <v>0.91666666666666663</v>
          </cell>
          <cell r="E11" t="str">
            <v>ESPN2</v>
          </cell>
          <cell r="F11" t="str">
            <v>Nevada</v>
          </cell>
          <cell r="G11" t="str">
            <v>MWC</v>
          </cell>
          <cell r="H11" t="str">
            <v>New Mexico State</v>
          </cell>
          <cell r="I11" t="str">
            <v>Ind</v>
          </cell>
          <cell r="J11" t="str">
            <v>Nevada</v>
          </cell>
          <cell r="K11" t="str">
            <v>New Mexico State</v>
          </cell>
          <cell r="L11">
            <v>7.5</v>
          </cell>
          <cell r="M11">
            <v>47.5</v>
          </cell>
          <cell r="AL11" t="str">
            <v>NEVADA</v>
          </cell>
          <cell r="AM11">
            <v>55</v>
          </cell>
          <cell r="AN11" t="str">
            <v>new mexico state</v>
          </cell>
          <cell r="AO11">
            <v>28</v>
          </cell>
          <cell r="AQ11" t="str">
            <v>Nevada</v>
          </cell>
          <cell r="AY11">
            <v>4</v>
          </cell>
          <cell r="AZ11">
            <v>4</v>
          </cell>
          <cell r="BA11">
            <v>0</v>
          </cell>
          <cell r="BC11" t="str">
            <v>New Mexico State</v>
          </cell>
        </row>
        <row r="12">
          <cell r="A12">
            <v>0</v>
          </cell>
          <cell r="B12" t="str">
            <v>Sat</v>
          </cell>
          <cell r="C12">
            <v>44800</v>
          </cell>
          <cell r="D12">
            <v>0.9375</v>
          </cell>
          <cell r="E12" t="str">
            <v>CBSSN</v>
          </cell>
          <cell r="F12" t="str">
            <v>Vanderbilt</v>
          </cell>
          <cell r="G12" t="str">
            <v>SEC</v>
          </cell>
          <cell r="H12" t="str">
            <v>Hawaii</v>
          </cell>
          <cell r="I12" t="str">
            <v>MWC</v>
          </cell>
          <cell r="J12" t="str">
            <v>Vanderbilt</v>
          </cell>
          <cell r="K12" t="str">
            <v>Hawaii</v>
          </cell>
          <cell r="L12">
            <v>9.5</v>
          </cell>
          <cell r="M12">
            <v>54.6</v>
          </cell>
          <cell r="AN12" t="str">
            <v>DNP</v>
          </cell>
          <cell r="AQ12" t="str">
            <v>Vanderbilt</v>
          </cell>
          <cell r="AY12">
            <v>0</v>
          </cell>
          <cell r="AZ12">
            <v>0</v>
          </cell>
          <cell r="BA12">
            <v>0</v>
          </cell>
          <cell r="BC12" t="str">
            <v>Hawaii</v>
          </cell>
        </row>
        <row r="13">
          <cell r="A13">
            <v>0</v>
          </cell>
          <cell r="B13" t="str">
            <v>Sat</v>
          </cell>
          <cell r="C13">
            <v>44800</v>
          </cell>
          <cell r="D13">
            <v>0.64583333333333337</v>
          </cell>
          <cell r="E13" t="str">
            <v>CBSSN</v>
          </cell>
          <cell r="F13" t="str">
            <v>1AA Idaho State</v>
          </cell>
          <cell r="G13" t="str">
            <v>1AA</v>
          </cell>
          <cell r="H13" t="str">
            <v>UNLV</v>
          </cell>
          <cell r="I13" t="str">
            <v>MWC</v>
          </cell>
          <cell r="AN13" t="str">
            <v>DNP</v>
          </cell>
          <cell r="AQ13" t="str">
            <v>1AA Idaho State</v>
          </cell>
          <cell r="AY13">
            <v>0</v>
          </cell>
          <cell r="AZ13">
            <v>0</v>
          </cell>
          <cell r="BA13">
            <v>0</v>
          </cell>
          <cell r="BC13" t="str">
            <v>UNLV</v>
          </cell>
        </row>
        <row r="14">
          <cell r="A14">
            <v>0</v>
          </cell>
          <cell r="B14" t="str">
            <v>Sat</v>
          </cell>
          <cell r="C14">
            <v>44800</v>
          </cell>
          <cell r="D14">
            <v>0.66666666666666663</v>
          </cell>
          <cell r="E14" t="str">
            <v>FS1</v>
          </cell>
          <cell r="F14" t="str">
            <v>Connecticut</v>
          </cell>
          <cell r="G14" t="str">
            <v>Ind</v>
          </cell>
          <cell r="H14" t="str">
            <v>Utah State</v>
          </cell>
          <cell r="I14" t="str">
            <v>MWC</v>
          </cell>
          <cell r="J14" t="str">
            <v>Utah State</v>
          </cell>
          <cell r="K14" t="str">
            <v>Connecticut</v>
          </cell>
          <cell r="L14">
            <v>24</v>
          </cell>
          <cell r="M14">
            <v>59.5</v>
          </cell>
          <cell r="AN14" t="str">
            <v>DNP</v>
          </cell>
          <cell r="AQ14" t="str">
            <v>Connecticut</v>
          </cell>
          <cell r="AY14">
            <v>0</v>
          </cell>
          <cell r="AZ14">
            <v>0</v>
          </cell>
          <cell r="BA14">
            <v>0</v>
          </cell>
          <cell r="BC14" t="str">
            <v>Utah State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6CD1-74EB-4670-96F4-01C17D02859B}">
  <dimension ref="A1:AS14"/>
  <sheetViews>
    <sheetView tabSelected="1" zoomScale="75" zoomScaleNormal="75" workbookViewId="0">
      <selection activeCell="N15" sqref="N15"/>
    </sheetView>
  </sheetViews>
  <sheetFormatPr defaultRowHeight="16" x14ac:dyDescent="0.8"/>
  <cols>
    <col min="1" max="1" width="11.54296875" style="36" customWidth="1"/>
    <col min="2" max="2" width="5.86328125" style="47" customWidth="1"/>
    <col min="3" max="3" width="8" style="49" customWidth="1"/>
    <col min="4" max="4" width="11.6796875" style="38" customWidth="1"/>
    <col min="5" max="5" width="9.1328125" style="36" customWidth="1"/>
    <col min="6" max="6" width="27.6796875" style="44" customWidth="1"/>
    <col min="7" max="7" width="8.6796875" style="36" customWidth="1"/>
    <col min="8" max="8" width="27.6796875" style="44" customWidth="1"/>
    <col min="9" max="9" width="8.6796875" style="36" customWidth="1"/>
    <col min="10" max="10" width="27.6796875" style="39" customWidth="1"/>
    <col min="11" max="11" width="27.6796875" style="40" customWidth="1"/>
    <col min="12" max="12" width="8" style="50" customWidth="1"/>
    <col min="13" max="13" width="8" style="51" customWidth="1"/>
    <col min="14" max="14" width="27.6796875" style="43" customWidth="1"/>
    <col min="15" max="15" width="9.54296875" style="43" customWidth="1"/>
    <col min="16" max="16" width="8" style="43" customWidth="1"/>
    <col min="17" max="17" width="27.6796875" style="44" customWidth="1"/>
    <col min="18" max="18" width="5.6796875" style="45" customWidth="1"/>
    <col min="19" max="19" width="27.6796875" style="44" customWidth="1"/>
    <col min="20" max="20" width="5.6796875" style="46" customWidth="1"/>
    <col min="21" max="21" width="3" style="47" customWidth="1"/>
    <col min="22" max="22" width="28.31640625" style="47" customWidth="1"/>
    <col min="23" max="23" width="5.31640625" style="85" customWidth="1"/>
    <col min="24" max="25" width="5.31640625" style="86" customWidth="1"/>
    <col min="26" max="26" width="5.31640625" style="85" customWidth="1"/>
    <col min="27" max="27" width="5.31640625" style="86" customWidth="1"/>
    <col min="28" max="28" width="5.31640625" style="87" customWidth="1"/>
    <col min="29" max="29" width="2.6796875" style="86" customWidth="1"/>
    <col min="30" max="30" width="5.31640625" style="43" customWidth="1"/>
    <col min="31" max="31" width="5.31640625" style="89" customWidth="1"/>
    <col min="32" max="32" width="5.31640625" style="90" customWidth="1"/>
    <col min="33" max="33" width="2.6796875" style="90" customWidth="1"/>
    <col min="34" max="34" width="25" style="91" customWidth="1"/>
    <col min="35" max="35" width="5.31640625" style="85" customWidth="1"/>
    <col min="36" max="37" width="5.31640625" style="86" customWidth="1"/>
    <col min="38" max="38" width="5.31640625" style="85" customWidth="1"/>
    <col min="39" max="39" width="5.31640625" style="86" customWidth="1"/>
    <col min="40" max="40" width="5.31640625" style="87" customWidth="1"/>
    <col min="41" max="45" width="8.7265625" style="24"/>
  </cols>
  <sheetData>
    <row r="1" spans="1:45" s="10" customFormat="1" ht="24.95" customHeight="1" x14ac:dyDescent="0.8">
      <c r="A1" s="3"/>
      <c r="B1" s="3"/>
      <c r="C1" s="4"/>
      <c r="D1" s="5"/>
      <c r="E1" s="3"/>
      <c r="F1" s="4"/>
      <c r="G1" s="4"/>
      <c r="H1" s="6"/>
      <c r="I1" s="4"/>
      <c r="J1" s="2"/>
      <c r="K1" s="2"/>
      <c r="L1" s="7"/>
      <c r="M1" s="8"/>
      <c r="N1" s="9"/>
      <c r="O1" s="9"/>
      <c r="P1" s="64" t="s">
        <v>0</v>
      </c>
      <c r="Q1" s="66"/>
      <c r="R1" s="66"/>
      <c r="S1" s="66"/>
      <c r="T1" s="66"/>
      <c r="U1" s="56"/>
      <c r="V1" s="59" t="s">
        <v>24</v>
      </c>
      <c r="W1" s="59"/>
      <c r="X1" s="59"/>
      <c r="Y1" s="59"/>
      <c r="Z1" s="59"/>
      <c r="AA1" s="59"/>
      <c r="AB1" s="59"/>
      <c r="AC1" s="67"/>
      <c r="AD1" s="68"/>
      <c r="AE1" s="68"/>
      <c r="AF1" s="68"/>
      <c r="AG1" s="69"/>
      <c r="AH1" s="59" t="s">
        <v>24</v>
      </c>
      <c r="AI1" s="59"/>
      <c r="AJ1" s="59"/>
      <c r="AK1" s="59"/>
      <c r="AL1" s="59"/>
      <c r="AM1" s="59"/>
      <c r="AN1" s="59"/>
      <c r="AO1" s="3"/>
      <c r="AP1" s="3"/>
      <c r="AQ1" s="3"/>
      <c r="AR1" s="3"/>
    </row>
    <row r="2" spans="1:45" s="10" customFormat="1" ht="24.95" customHeight="1" x14ac:dyDescent="0.8">
      <c r="A2" s="11"/>
      <c r="B2" s="11"/>
      <c r="C2" s="12"/>
      <c r="D2" s="13"/>
      <c r="E2" s="14"/>
      <c r="F2" s="63" t="s">
        <v>1</v>
      </c>
      <c r="G2" s="61"/>
      <c r="H2" s="61"/>
      <c r="I2" s="62"/>
      <c r="J2" s="15"/>
      <c r="K2" s="16"/>
      <c r="L2" s="17"/>
      <c r="M2" s="18"/>
      <c r="N2" s="19"/>
      <c r="O2" s="52" t="s">
        <v>2</v>
      </c>
      <c r="P2" s="65"/>
      <c r="Q2" s="20"/>
      <c r="R2" s="21"/>
      <c r="S2" s="21"/>
      <c r="T2" s="22"/>
      <c r="U2" s="57"/>
      <c r="V2" s="23"/>
      <c r="W2" s="70" t="s">
        <v>4</v>
      </c>
      <c r="X2" s="71"/>
      <c r="Y2" s="72"/>
      <c r="Z2" s="70" t="s">
        <v>5</v>
      </c>
      <c r="AA2" s="73"/>
      <c r="AB2" s="74"/>
      <c r="AC2" s="67"/>
      <c r="AD2" s="75" t="s">
        <v>25</v>
      </c>
      <c r="AE2" s="76"/>
      <c r="AF2" s="77"/>
      <c r="AG2" s="69"/>
      <c r="AH2" s="78"/>
      <c r="AI2" s="70" t="s">
        <v>12</v>
      </c>
      <c r="AJ2" s="71"/>
      <c r="AK2" s="72"/>
      <c r="AL2" s="60" t="s">
        <v>5</v>
      </c>
      <c r="AM2" s="61"/>
      <c r="AN2" s="62"/>
      <c r="AO2" s="3"/>
      <c r="AP2" s="3"/>
      <c r="AQ2" s="3"/>
      <c r="AR2" s="24"/>
    </row>
    <row r="3" spans="1:45" s="10" customFormat="1" ht="24.95" customHeight="1" x14ac:dyDescent="0.8">
      <c r="A3" s="25" t="s">
        <v>6</v>
      </c>
      <c r="B3" s="26" t="s">
        <v>7</v>
      </c>
      <c r="C3" s="27" t="s">
        <v>8</v>
      </c>
      <c r="D3" s="28" t="s">
        <v>9</v>
      </c>
      <c r="E3" s="25" t="s">
        <v>10</v>
      </c>
      <c r="F3" s="29" t="s">
        <v>4</v>
      </c>
      <c r="G3" s="25" t="s">
        <v>11</v>
      </c>
      <c r="H3" s="29" t="s">
        <v>12</v>
      </c>
      <c r="I3" s="25" t="s">
        <v>11</v>
      </c>
      <c r="J3" s="30" t="s">
        <v>13</v>
      </c>
      <c r="K3" s="31" t="s">
        <v>14</v>
      </c>
      <c r="L3" s="32" t="s">
        <v>15</v>
      </c>
      <c r="M3" s="33" t="s">
        <v>16</v>
      </c>
      <c r="N3" s="34" t="s">
        <v>17</v>
      </c>
      <c r="O3" s="34" t="s">
        <v>18</v>
      </c>
      <c r="P3" s="34" t="s">
        <v>19</v>
      </c>
      <c r="Q3" s="53" t="s">
        <v>3</v>
      </c>
      <c r="R3" s="54"/>
      <c r="S3" s="54"/>
      <c r="T3" s="55"/>
      <c r="U3" s="58"/>
      <c r="V3" s="35" t="s">
        <v>20</v>
      </c>
      <c r="W3" s="79" t="s">
        <v>21</v>
      </c>
      <c r="X3" s="80" t="s">
        <v>22</v>
      </c>
      <c r="Y3" s="81" t="s">
        <v>23</v>
      </c>
      <c r="Z3" s="79" t="s">
        <v>21</v>
      </c>
      <c r="AA3" s="80" t="s">
        <v>22</v>
      </c>
      <c r="AB3" s="81" t="s">
        <v>23</v>
      </c>
      <c r="AC3" s="82"/>
      <c r="AD3" s="79" t="s">
        <v>21</v>
      </c>
      <c r="AE3" s="80" t="s">
        <v>22</v>
      </c>
      <c r="AF3" s="81" t="s">
        <v>23</v>
      </c>
      <c r="AG3" s="83"/>
      <c r="AH3" s="84" t="s">
        <v>12</v>
      </c>
      <c r="AI3" s="79" t="s">
        <v>21</v>
      </c>
      <c r="AJ3" s="80" t="s">
        <v>22</v>
      </c>
      <c r="AK3" s="81" t="s">
        <v>23</v>
      </c>
      <c r="AL3" s="79" t="s">
        <v>21</v>
      </c>
      <c r="AM3" s="80" t="s">
        <v>22</v>
      </c>
      <c r="AN3" s="81" t="s">
        <v>23</v>
      </c>
      <c r="AO3" s="3"/>
      <c r="AP3" s="3"/>
      <c r="AQ3" s="3"/>
      <c r="AR3" s="24"/>
    </row>
    <row r="4" spans="1:45" s="1" customFormat="1" ht="16" customHeight="1" x14ac:dyDescent="0.8">
      <c r="A4" s="36">
        <f>[1]All!A4</f>
        <v>0</v>
      </c>
      <c r="B4" s="36" t="str">
        <f>[1]All!B4</f>
        <v>Sat</v>
      </c>
      <c r="C4" s="37">
        <f>[1]All!C4</f>
        <v>44793</v>
      </c>
      <c r="D4" s="38">
        <f>[1]All!D4</f>
        <v>0.70833333333333337</v>
      </c>
      <c r="E4" s="36" t="str">
        <f>[1]All!E4</f>
        <v>ACC</v>
      </c>
      <c r="F4" s="48" t="str">
        <f>[1]All!F4</f>
        <v>1AA Duquesne</v>
      </c>
      <c r="G4" s="36" t="str">
        <f>[1]All!G4</f>
        <v>1AA</v>
      </c>
      <c r="H4" s="48" t="str">
        <f>[1]All!H4</f>
        <v>Florida State</v>
      </c>
      <c r="I4" s="36" t="str">
        <f>[1]All!I4</f>
        <v>ACC</v>
      </c>
      <c r="J4" s="39">
        <f>[1]All!J4</f>
        <v>0</v>
      </c>
      <c r="K4" s="40">
        <f>[1]All!K4</f>
        <v>0</v>
      </c>
      <c r="L4" s="41">
        <f>[1]All!L4</f>
        <v>0</v>
      </c>
      <c r="M4" s="42">
        <f>[1]All!M4</f>
        <v>0</v>
      </c>
      <c r="N4" s="43">
        <f>[1]All!T4</f>
        <v>0</v>
      </c>
      <c r="O4" s="43">
        <f>[1]All!X4</f>
        <v>0</v>
      </c>
      <c r="P4" s="43">
        <f>[1]All!Z4</f>
        <v>0</v>
      </c>
      <c r="Q4" s="44">
        <f>[1]All!AL4</f>
        <v>0</v>
      </c>
      <c r="R4" s="45">
        <f>[1]All!AM4</f>
        <v>0</v>
      </c>
      <c r="S4" s="44" t="str">
        <f>[1]All!AN4</f>
        <v>DNP</v>
      </c>
      <c r="T4" s="46">
        <f>[1]All!AO4</f>
        <v>0</v>
      </c>
      <c r="U4" s="47"/>
      <c r="V4" s="49" t="str">
        <f>[1]All!AQ4</f>
        <v>1AA Duquesne</v>
      </c>
      <c r="W4" s="85">
        <f>[1]All!AR4</f>
        <v>0</v>
      </c>
      <c r="X4" s="86">
        <f>[1]All!AS4</f>
        <v>0</v>
      </c>
      <c r="Y4" s="86">
        <f>[1]All!AT4</f>
        <v>0</v>
      </c>
      <c r="Z4" s="85">
        <f>[1]All!AU4</f>
        <v>0</v>
      </c>
      <c r="AA4" s="86">
        <f>[1]All!AV4</f>
        <v>0</v>
      </c>
      <c r="AB4" s="87">
        <f>[1]All!AW4</f>
        <v>0</v>
      </c>
      <c r="AC4" s="86"/>
      <c r="AD4" s="85">
        <f>[1]All!AY4</f>
        <v>0</v>
      </c>
      <c r="AE4" s="86">
        <f>[1]All!AZ4</f>
        <v>0</v>
      </c>
      <c r="AF4" s="87">
        <f>[1]All!BA4</f>
        <v>0</v>
      </c>
      <c r="AG4" s="87"/>
      <c r="AH4" s="88" t="str">
        <f>[1]All!BC4</f>
        <v>Florida State</v>
      </c>
      <c r="AI4" s="85">
        <f>[1]All!BD4</f>
        <v>0</v>
      </c>
      <c r="AJ4" s="86">
        <f>[1]All!BE4</f>
        <v>0</v>
      </c>
      <c r="AK4" s="86">
        <f>[1]All!BF4</f>
        <v>0</v>
      </c>
      <c r="AL4" s="85">
        <f>[1]All!BG4</f>
        <v>0</v>
      </c>
      <c r="AM4" s="86">
        <f>[1]All!BH4</f>
        <v>0</v>
      </c>
      <c r="AN4" s="87">
        <f>[1]All!BI4</f>
        <v>0</v>
      </c>
      <c r="AO4" s="24"/>
      <c r="AP4" s="24"/>
      <c r="AQ4" s="24"/>
      <c r="AR4" s="24"/>
      <c r="AS4" s="24"/>
    </row>
    <row r="5" spans="1:45" s="1" customFormat="1" ht="16" customHeight="1" x14ac:dyDescent="0.8">
      <c r="A5" s="36">
        <f>[1]All!A5</f>
        <v>0</v>
      </c>
      <c r="B5" s="36" t="str">
        <f>[1]All!B5</f>
        <v>Sat</v>
      </c>
      <c r="C5" s="37">
        <f>[1]All!C5</f>
        <v>44793</v>
      </c>
      <c r="D5" s="38">
        <f>[1]All!D5</f>
        <v>0.84375</v>
      </c>
      <c r="E5" s="36" t="str">
        <f>[1]All!E5</f>
        <v>ACC</v>
      </c>
      <c r="F5" s="48" t="str">
        <f>[1]All!F5</f>
        <v>1AA Florida A&amp;M</v>
      </c>
      <c r="G5" s="36" t="str">
        <f>[1]All!G5</f>
        <v>1AA</v>
      </c>
      <c r="H5" s="48" t="str">
        <f>[1]All!H5</f>
        <v>North Carolina</v>
      </c>
      <c r="I5" s="36" t="str">
        <f>[1]All!I5</f>
        <v>ACC</v>
      </c>
      <c r="J5" s="39">
        <f>[1]All!J5</f>
        <v>0</v>
      </c>
      <c r="K5" s="40">
        <f>[1]All!K5</f>
        <v>0</v>
      </c>
      <c r="L5" s="41">
        <f>[1]All!L5</f>
        <v>0</v>
      </c>
      <c r="M5" s="42">
        <f>[1]All!M5</f>
        <v>0</v>
      </c>
      <c r="N5" s="43">
        <f>[1]All!T5</f>
        <v>0</v>
      </c>
      <c r="O5" s="43">
        <f>[1]All!X5</f>
        <v>0</v>
      </c>
      <c r="P5" s="43">
        <f>[1]All!Z5</f>
        <v>0</v>
      </c>
      <c r="Q5" s="44">
        <f>[1]All!AL5</f>
        <v>0</v>
      </c>
      <c r="R5" s="45">
        <f>[1]All!AM5</f>
        <v>0</v>
      </c>
      <c r="S5" s="44" t="str">
        <f>[1]All!AN5</f>
        <v>DNP</v>
      </c>
      <c r="T5" s="46">
        <f>[1]All!AO5</f>
        <v>0</v>
      </c>
      <c r="U5" s="47"/>
      <c r="V5" s="49" t="str">
        <f>[1]All!AQ5</f>
        <v>1AA Florida A&amp;M</v>
      </c>
      <c r="W5" s="85">
        <f>[1]All!AR5</f>
        <v>0</v>
      </c>
      <c r="X5" s="86">
        <f>[1]All!AS5</f>
        <v>0</v>
      </c>
      <c r="Y5" s="86">
        <f>[1]All!AT5</f>
        <v>0</v>
      </c>
      <c r="Z5" s="85">
        <f>[1]All!AU5</f>
        <v>0</v>
      </c>
      <c r="AA5" s="86">
        <f>[1]All!AV5</f>
        <v>0</v>
      </c>
      <c r="AB5" s="87">
        <f>[1]All!AW5</f>
        <v>0</v>
      </c>
      <c r="AC5" s="86"/>
      <c r="AD5" s="85">
        <f>[1]All!AY5</f>
        <v>0</v>
      </c>
      <c r="AE5" s="86">
        <f>[1]All!AZ5</f>
        <v>0</v>
      </c>
      <c r="AF5" s="87">
        <f>[1]All!BA5</f>
        <v>0</v>
      </c>
      <c r="AG5" s="87"/>
      <c r="AH5" s="88" t="str">
        <f>[1]All!BC5</f>
        <v>North Carolina</v>
      </c>
      <c r="AI5" s="85">
        <f>[1]All!BD5</f>
        <v>0</v>
      </c>
      <c r="AJ5" s="86">
        <f>[1]All!BE5</f>
        <v>0</v>
      </c>
      <c r="AK5" s="86">
        <f>[1]All!BF5</f>
        <v>0</v>
      </c>
      <c r="AL5" s="85">
        <f>[1]All!BG5</f>
        <v>0</v>
      </c>
      <c r="AM5" s="86">
        <f>[1]All!BH5</f>
        <v>0</v>
      </c>
      <c r="AN5" s="87">
        <f>[1]All!BI5</f>
        <v>0</v>
      </c>
      <c r="AO5" s="24"/>
      <c r="AP5" s="24"/>
      <c r="AQ5" s="24"/>
      <c r="AR5" s="24"/>
      <c r="AS5" s="24"/>
    </row>
    <row r="6" spans="1:45" s="1" customFormat="1" ht="16" customHeight="1" x14ac:dyDescent="0.8">
      <c r="A6" s="36">
        <f>[1]All!A6</f>
        <v>0</v>
      </c>
      <c r="B6" s="36" t="str">
        <f>[1]All!B6</f>
        <v>Sat</v>
      </c>
      <c r="C6" s="37">
        <f>[1]All!C6</f>
        <v>44800</v>
      </c>
      <c r="D6" s="38">
        <f>[1]All!D6</f>
        <v>0.66666666666666663</v>
      </c>
      <c r="E6" s="36" t="str">
        <f>[1]All!E6</f>
        <v>BTN</v>
      </c>
      <c r="F6" s="48" t="str">
        <f>[1]All!F6</f>
        <v>Wyoming</v>
      </c>
      <c r="G6" s="36" t="str">
        <f>[1]All!G6</f>
        <v>MWC</v>
      </c>
      <c r="H6" s="48" t="str">
        <f>[1]All!H6</f>
        <v>Illinois</v>
      </c>
      <c r="I6" s="36" t="str">
        <f>[1]All!I6</f>
        <v>B10</v>
      </c>
      <c r="J6" s="39" t="str">
        <f>[1]All!J6</f>
        <v>Illinois</v>
      </c>
      <c r="K6" s="40" t="str">
        <f>[1]All!K6</f>
        <v>Wyoming</v>
      </c>
      <c r="L6" s="41">
        <f>[1]All!L6</f>
        <v>14</v>
      </c>
      <c r="M6" s="42">
        <f>[1]All!M6</f>
        <v>42.5</v>
      </c>
      <c r="N6" s="43" t="str">
        <f>K6</f>
        <v>Wyoming</v>
      </c>
      <c r="O6" s="43">
        <f>[1]All!X6</f>
        <v>0</v>
      </c>
      <c r="P6" s="43">
        <f>[1]All!Z6</f>
        <v>0</v>
      </c>
      <c r="Q6" s="44">
        <f>[1]All!AL6</f>
        <v>0</v>
      </c>
      <c r="R6" s="45">
        <f>[1]All!AM6</f>
        <v>0</v>
      </c>
      <c r="S6" s="44" t="str">
        <f>[1]All!AN6</f>
        <v>DNP</v>
      </c>
      <c r="T6" s="46">
        <f>[1]All!AO6</f>
        <v>0</v>
      </c>
      <c r="U6" s="47"/>
      <c r="V6" s="49" t="str">
        <f>[1]All!AQ6</f>
        <v>Wyoming</v>
      </c>
      <c r="W6" s="85">
        <f>[1]All!AR6</f>
        <v>0</v>
      </c>
      <c r="X6" s="86">
        <f>[1]All!AS6</f>
        <v>0</v>
      </c>
      <c r="Y6" s="86">
        <f>[1]All!AT6</f>
        <v>0</v>
      </c>
      <c r="Z6" s="85">
        <f>[1]All!AU6</f>
        <v>0</v>
      </c>
      <c r="AA6" s="86">
        <f>[1]All!AV6</f>
        <v>0</v>
      </c>
      <c r="AB6" s="87">
        <f>[1]All!AW6</f>
        <v>0</v>
      </c>
      <c r="AC6" s="86"/>
      <c r="AD6" s="85">
        <f>[1]All!AY6</f>
        <v>0</v>
      </c>
      <c r="AE6" s="86">
        <f>[1]All!AZ6</f>
        <v>0</v>
      </c>
      <c r="AF6" s="87">
        <f>[1]All!BA6</f>
        <v>0</v>
      </c>
      <c r="AG6" s="87"/>
      <c r="AH6" s="88" t="str">
        <f>[1]All!BC6</f>
        <v>Illinois</v>
      </c>
      <c r="AI6" s="85">
        <f>[1]All!BD6</f>
        <v>0</v>
      </c>
      <c r="AJ6" s="86">
        <f>[1]All!BE6</f>
        <v>0</v>
      </c>
      <c r="AK6" s="86">
        <f>[1]All!BF6</f>
        <v>0</v>
      </c>
      <c r="AL6" s="85">
        <f>[1]All!BG6</f>
        <v>0</v>
      </c>
      <c r="AM6" s="86">
        <f>[1]All!BH6</f>
        <v>0</v>
      </c>
      <c r="AN6" s="87">
        <f>[1]All!BI6</f>
        <v>0</v>
      </c>
      <c r="AO6" s="24"/>
      <c r="AP6" s="24"/>
      <c r="AQ6" s="24"/>
      <c r="AR6" s="24"/>
      <c r="AS6" s="24"/>
    </row>
    <row r="7" spans="1:45" s="1" customFormat="1" ht="16" customHeight="1" x14ac:dyDescent="0.8">
      <c r="A7" s="36">
        <f>[1]All!A7</f>
        <v>0</v>
      </c>
      <c r="B7" s="36" t="str">
        <f>[1]All!B7</f>
        <v>Sat</v>
      </c>
      <c r="C7" s="37">
        <f>[1]All!C7</f>
        <v>44800</v>
      </c>
      <c r="D7" s="38">
        <f>[1]All!D7</f>
        <v>0.52083333333333337</v>
      </c>
      <c r="E7" s="36" t="str">
        <f>[1]All!E7</f>
        <v>Fox</v>
      </c>
      <c r="F7" s="48" t="str">
        <f>[1]All!F7</f>
        <v>Northwestern</v>
      </c>
      <c r="G7" s="36" t="str">
        <f>[1]All!G7</f>
        <v>B10</v>
      </c>
      <c r="H7" s="48" t="str">
        <f>[1]All!H7</f>
        <v>Nebraska</v>
      </c>
      <c r="I7" s="36" t="str">
        <f>[1]All!I7</f>
        <v>B10</v>
      </c>
      <c r="J7" s="39" t="str">
        <f>[1]All!J7</f>
        <v>Nebraska</v>
      </c>
      <c r="K7" s="40" t="str">
        <f>[1]All!K7</f>
        <v>Northwestern</v>
      </c>
      <c r="L7" s="41">
        <f>[1]All!L7</f>
        <v>12</v>
      </c>
      <c r="M7" s="42">
        <f>[1]All!M7</f>
        <v>52.5</v>
      </c>
      <c r="N7" s="43" t="str">
        <f>K7</f>
        <v>Northwestern</v>
      </c>
      <c r="O7" s="43">
        <f>[1]All!X7</f>
        <v>0</v>
      </c>
      <c r="P7" s="43">
        <f>[1]All!Z7</f>
        <v>0</v>
      </c>
      <c r="Q7" s="44" t="str">
        <f>[1]All!AL7</f>
        <v>nebraska</v>
      </c>
      <c r="R7" s="45">
        <f>[1]All!AM7</f>
        <v>56</v>
      </c>
      <c r="S7" s="44" t="str">
        <f>[1]All!AN7</f>
        <v>NORTHWESTERN</v>
      </c>
      <c r="T7" s="46">
        <f>[1]All!AO7</f>
        <v>7</v>
      </c>
      <c r="U7" s="47"/>
      <c r="V7" s="49" t="str">
        <f>[1]All!AQ7</f>
        <v>Northwestern</v>
      </c>
      <c r="W7" s="85">
        <f>[1]All!AR7</f>
        <v>0</v>
      </c>
      <c r="X7" s="86">
        <f>[1]All!AS7</f>
        <v>0</v>
      </c>
      <c r="Y7" s="86">
        <f>[1]All!AT7</f>
        <v>0</v>
      </c>
      <c r="Z7" s="85">
        <f>[1]All!AU7</f>
        <v>0</v>
      </c>
      <c r="AA7" s="86">
        <f>[1]All!AV7</f>
        <v>0</v>
      </c>
      <c r="AB7" s="87">
        <f>[1]All!AW7</f>
        <v>0</v>
      </c>
      <c r="AC7" s="86"/>
      <c r="AD7" s="85">
        <f>[1]All!AY7</f>
        <v>7</v>
      </c>
      <c r="AE7" s="86">
        <f>[1]All!AZ7</f>
        <v>4</v>
      </c>
      <c r="AF7" s="87">
        <f>[1]All!BA7</f>
        <v>0</v>
      </c>
      <c r="AG7" s="87"/>
      <c r="AH7" s="88" t="str">
        <f>[1]All!BC7</f>
        <v>Nebraska</v>
      </c>
      <c r="AI7" s="85">
        <f>[1]All!BD7</f>
        <v>0</v>
      </c>
      <c r="AJ7" s="86">
        <f>[1]All!BE7</f>
        <v>0</v>
      </c>
      <c r="AK7" s="86">
        <f>[1]All!BF7</f>
        <v>0</v>
      </c>
      <c r="AL7" s="85">
        <f>[1]All!BG7</f>
        <v>0</v>
      </c>
      <c r="AM7" s="86">
        <f>[1]All!BH7</f>
        <v>0</v>
      </c>
      <c r="AN7" s="87">
        <f>[1]All!BI7</f>
        <v>0</v>
      </c>
      <c r="AO7" s="24"/>
      <c r="AP7" s="24"/>
      <c r="AQ7" s="24"/>
      <c r="AR7" s="24"/>
      <c r="AS7" s="24"/>
    </row>
    <row r="8" spans="1:45" s="1" customFormat="1" ht="16" customHeight="1" x14ac:dyDescent="0.8">
      <c r="A8" s="36">
        <f>[1]All!A8</f>
        <v>0</v>
      </c>
      <c r="B8" s="36" t="str">
        <f>[1]All!B8</f>
        <v>Sat</v>
      </c>
      <c r="C8" s="37">
        <f>[1]All!C8</f>
        <v>44800</v>
      </c>
      <c r="D8" s="38">
        <f>[1]All!D8</f>
        <v>0.79166666666666663</v>
      </c>
      <c r="E8" s="36" t="str">
        <f>[1]All!E8</f>
        <v>CBSSN</v>
      </c>
      <c r="F8" s="48" t="str">
        <f>[1]All!F8</f>
        <v>UNC Charlotte</v>
      </c>
      <c r="G8" s="36" t="str">
        <f>[1]All!G8</f>
        <v>CUSA</v>
      </c>
      <c r="H8" s="48" t="str">
        <f>[1]All!H8</f>
        <v>Florida Atlantic</v>
      </c>
      <c r="I8" s="36" t="str">
        <f>[1]All!I8</f>
        <v>CUSA</v>
      </c>
      <c r="J8" s="39" t="str">
        <f>[1]All!J8</f>
        <v>Florida Atlantic</v>
      </c>
      <c r="K8" s="40" t="str">
        <f>[1]All!K8</f>
        <v>UNC Charlotte</v>
      </c>
      <c r="L8" s="41">
        <f>[1]All!L8</f>
        <v>7</v>
      </c>
      <c r="M8" s="42">
        <f>[1]All!M8</f>
        <v>59.5</v>
      </c>
      <c r="N8" s="43" t="str">
        <f>K8</f>
        <v>UNC Charlotte</v>
      </c>
      <c r="O8" s="43">
        <f>[1]All!X8</f>
        <v>0</v>
      </c>
      <c r="P8" s="43">
        <f>[1]All!Z8</f>
        <v>0</v>
      </c>
      <c r="Q8" s="44" t="str">
        <f>[1]All!AL8</f>
        <v>florida atlantic</v>
      </c>
      <c r="R8" s="45">
        <f>[1]All!AM8</f>
        <v>38</v>
      </c>
      <c r="S8" s="44" t="str">
        <f>[1]All!AN8</f>
        <v>UNC CHARLOTTE</v>
      </c>
      <c r="T8" s="46">
        <f>[1]All!AO8</f>
        <v>9</v>
      </c>
      <c r="U8" s="47"/>
      <c r="V8" s="49" t="str">
        <f>[1]All!AQ8</f>
        <v>UNC Charlotte</v>
      </c>
      <c r="W8" s="85">
        <f>[1]All!AR8</f>
        <v>0</v>
      </c>
      <c r="X8" s="86">
        <f>[1]All!AS8</f>
        <v>0</v>
      </c>
      <c r="Y8" s="86">
        <f>[1]All!AT8</f>
        <v>0</v>
      </c>
      <c r="Z8" s="85">
        <f>[1]All!AU8</f>
        <v>0</v>
      </c>
      <c r="AA8" s="86">
        <f>[1]All!AV8</f>
        <v>0</v>
      </c>
      <c r="AB8" s="87">
        <f>[1]All!AW8</f>
        <v>0</v>
      </c>
      <c r="AC8" s="86"/>
      <c r="AD8" s="85">
        <f>[1]All!AY8</f>
        <v>5</v>
      </c>
      <c r="AE8" s="86">
        <f>[1]All!AZ8</f>
        <v>2</v>
      </c>
      <c r="AF8" s="87">
        <f>[1]All!BA8</f>
        <v>0</v>
      </c>
      <c r="AG8" s="87"/>
      <c r="AH8" s="88" t="str">
        <f>[1]All!BC8</f>
        <v>Florida Atlantic</v>
      </c>
      <c r="AI8" s="85">
        <f>[1]All!BD8</f>
        <v>0</v>
      </c>
      <c r="AJ8" s="86">
        <f>[1]All!BE8</f>
        <v>0</v>
      </c>
      <c r="AK8" s="86">
        <f>[1]All!BF8</f>
        <v>0</v>
      </c>
      <c r="AL8" s="85">
        <f>[1]All!BG8</f>
        <v>0</v>
      </c>
      <c r="AM8" s="86">
        <f>[1]All!BH8</f>
        <v>0</v>
      </c>
      <c r="AN8" s="87">
        <f>[1]All!BI8</f>
        <v>0</v>
      </c>
      <c r="AO8" s="24"/>
      <c r="AP8" s="24"/>
      <c r="AQ8" s="24"/>
      <c r="AR8" s="24"/>
      <c r="AS8" s="24"/>
    </row>
    <row r="9" spans="1:45" s="1" customFormat="1" ht="16" customHeight="1" x14ac:dyDescent="0.8">
      <c r="A9" s="36">
        <f>[1]All!A9</f>
        <v>0</v>
      </c>
      <c r="B9" s="36" t="str">
        <f>[1]All!B9</f>
        <v>Sat</v>
      </c>
      <c r="C9" s="37">
        <f>[1]All!C9</f>
        <v>44800</v>
      </c>
      <c r="D9" s="38">
        <f>[1]All!D9</f>
        <v>0.875</v>
      </c>
      <c r="E9" s="36">
        <f>[1]All!E9</f>
        <v>0</v>
      </c>
      <c r="F9" s="48" t="str">
        <f>[1]All!F9</f>
        <v>North Texas</v>
      </c>
      <c r="G9" s="36" t="str">
        <f>[1]All!G9</f>
        <v>CUSA</v>
      </c>
      <c r="H9" s="48" t="str">
        <f>[1]All!H9</f>
        <v>UTEP</v>
      </c>
      <c r="I9" s="36" t="str">
        <f>[1]All!I9</f>
        <v>CUSA</v>
      </c>
      <c r="J9" s="39" t="str">
        <f>[1]All!J9</f>
        <v>North Texas</v>
      </c>
      <c r="K9" s="40" t="str">
        <f>[1]All!K9</f>
        <v>UTEP</v>
      </c>
      <c r="L9" s="41">
        <f>[1]All!L9</f>
        <v>1.5</v>
      </c>
      <c r="M9" s="42">
        <f>[1]All!M9</f>
        <v>53.5</v>
      </c>
      <c r="N9" s="43" t="str">
        <f>K9</f>
        <v>UTEP</v>
      </c>
      <c r="O9" s="43">
        <f>[1]All!X9</f>
        <v>0</v>
      </c>
      <c r="P9" s="43">
        <f>[1]All!Z9</f>
        <v>0</v>
      </c>
      <c r="Q9" s="44" t="str">
        <f>[1]All!AL9</f>
        <v>NORTH TEXAS</v>
      </c>
      <c r="R9" s="45">
        <f>[1]All!AM9</f>
        <v>20</v>
      </c>
      <c r="S9" s="44" t="str">
        <f>[1]All!AN9</f>
        <v>utep</v>
      </c>
      <c r="T9" s="46">
        <f>[1]All!AO9</f>
        <v>17</v>
      </c>
      <c r="U9" s="47"/>
      <c r="V9" s="49" t="str">
        <f>[1]All!AQ9</f>
        <v>North Texas</v>
      </c>
      <c r="W9" s="85">
        <f>[1]All!AR9</f>
        <v>0</v>
      </c>
      <c r="X9" s="86">
        <f>[1]All!AS9</f>
        <v>0</v>
      </c>
      <c r="Y9" s="86">
        <f>[1]All!AT9</f>
        <v>0</v>
      </c>
      <c r="Z9" s="85">
        <f>[1]All!AU9</f>
        <v>0</v>
      </c>
      <c r="AA9" s="86">
        <f>[1]All!AV9</f>
        <v>0</v>
      </c>
      <c r="AB9" s="87">
        <f>[1]All!AW9</f>
        <v>0</v>
      </c>
      <c r="AC9" s="86"/>
      <c r="AD9" s="85">
        <f>[1]All!AY9</f>
        <v>4</v>
      </c>
      <c r="AE9" s="86">
        <f>[1]All!AZ9</f>
        <v>5</v>
      </c>
      <c r="AF9" s="87">
        <f>[1]All!BA9</f>
        <v>0</v>
      </c>
      <c r="AG9" s="87"/>
      <c r="AH9" s="88" t="str">
        <f>[1]All!BC9</f>
        <v>UTEP</v>
      </c>
      <c r="AI9" s="85">
        <f>[1]All!BD9</f>
        <v>0</v>
      </c>
      <c r="AJ9" s="86">
        <f>[1]All!BE9</f>
        <v>0</v>
      </c>
      <c r="AK9" s="86">
        <f>[1]All!BF9</f>
        <v>0</v>
      </c>
      <c r="AL9" s="85">
        <f>[1]All!BG9</f>
        <v>0</v>
      </c>
      <c r="AM9" s="86">
        <f>[1]All!BH9</f>
        <v>0</v>
      </c>
      <c r="AN9" s="87">
        <f>[1]All!BI9</f>
        <v>0</v>
      </c>
      <c r="AO9" s="24"/>
      <c r="AP9" s="24"/>
      <c r="AQ9" s="24"/>
      <c r="AR9" s="24"/>
      <c r="AS9" s="24"/>
    </row>
    <row r="10" spans="1:45" s="1" customFormat="1" ht="16" customHeight="1" x14ac:dyDescent="0.8">
      <c r="A10" s="36">
        <f>[1]All!A10</f>
        <v>0</v>
      </c>
      <c r="B10" s="36" t="str">
        <f>[1]All!B10</f>
        <v>Sat</v>
      </c>
      <c r="C10" s="37">
        <f>[1]All!C10</f>
        <v>44800</v>
      </c>
      <c r="D10" s="38">
        <f>[1]All!D10</f>
        <v>0.5</v>
      </c>
      <c r="E10" s="36" t="str">
        <f>[1]All!E10</f>
        <v>CBSSN</v>
      </c>
      <c r="F10" s="48" t="str">
        <f>[1]All!F10</f>
        <v>1AA Austin Peay</v>
      </c>
      <c r="G10" s="36" t="str">
        <f>[1]All!G10</f>
        <v>1AA</v>
      </c>
      <c r="H10" s="48" t="str">
        <f>[1]All!H10</f>
        <v>Western Kentucky</v>
      </c>
      <c r="I10" s="36" t="str">
        <f>[1]All!I10</f>
        <v>CUSA</v>
      </c>
      <c r="J10" s="39">
        <f>[1]All!J10</f>
        <v>0</v>
      </c>
      <c r="K10" s="40">
        <f>[1]All!K10</f>
        <v>0</v>
      </c>
      <c r="L10" s="41">
        <f>[1]All!L10</f>
        <v>0</v>
      </c>
      <c r="M10" s="42">
        <f>[1]All!M10</f>
        <v>0</v>
      </c>
      <c r="N10" s="43">
        <f>[1]All!T10</f>
        <v>0</v>
      </c>
      <c r="O10" s="43">
        <f>[1]All!X10</f>
        <v>0</v>
      </c>
      <c r="P10" s="43">
        <f>[1]All!Z10</f>
        <v>0</v>
      </c>
      <c r="Q10" s="44">
        <f>[1]All!AL10</f>
        <v>0</v>
      </c>
      <c r="R10" s="45">
        <f>[1]All!AM10</f>
        <v>0</v>
      </c>
      <c r="S10" s="44" t="str">
        <f>[1]All!AN10</f>
        <v>DNP</v>
      </c>
      <c r="T10" s="46">
        <f>[1]All!AO10</f>
        <v>0</v>
      </c>
      <c r="U10" s="47"/>
      <c r="V10" s="49" t="str">
        <f>[1]All!AQ10</f>
        <v>1AA Austin Peay</v>
      </c>
      <c r="W10" s="85">
        <f>[1]All!AR10</f>
        <v>0</v>
      </c>
      <c r="X10" s="86">
        <f>[1]All!AS10</f>
        <v>0</v>
      </c>
      <c r="Y10" s="86">
        <f>[1]All!AT10</f>
        <v>0</v>
      </c>
      <c r="Z10" s="85">
        <f>[1]All!AU10</f>
        <v>0</v>
      </c>
      <c r="AA10" s="86">
        <f>[1]All!AV10</f>
        <v>0</v>
      </c>
      <c r="AB10" s="87">
        <f>[1]All!AW10</f>
        <v>0</v>
      </c>
      <c r="AC10" s="86"/>
      <c r="AD10" s="85">
        <f>[1]All!AY10</f>
        <v>0</v>
      </c>
      <c r="AE10" s="86">
        <f>[1]All!AZ10</f>
        <v>0</v>
      </c>
      <c r="AF10" s="87">
        <f>[1]All!BA10</f>
        <v>0</v>
      </c>
      <c r="AG10" s="87"/>
      <c r="AH10" s="88" t="str">
        <f>[1]All!BC10</f>
        <v>Western Kentucky</v>
      </c>
      <c r="AI10" s="85">
        <f>[1]All!BD10</f>
        <v>0</v>
      </c>
      <c r="AJ10" s="86">
        <f>[1]All!BE10</f>
        <v>0</v>
      </c>
      <c r="AK10" s="86">
        <f>[1]All!BF10</f>
        <v>0</v>
      </c>
      <c r="AL10" s="85">
        <f>[1]All!BG10</f>
        <v>0</v>
      </c>
      <c r="AM10" s="86">
        <f>[1]All!BH10</f>
        <v>0</v>
      </c>
      <c r="AN10" s="87">
        <f>[1]All!BI10</f>
        <v>0</v>
      </c>
      <c r="AO10" s="24"/>
      <c r="AP10" s="24"/>
      <c r="AQ10" s="24"/>
      <c r="AR10" s="24"/>
      <c r="AS10" s="24"/>
    </row>
    <row r="11" spans="1:45" s="1" customFormat="1" ht="16" customHeight="1" x14ac:dyDescent="0.8">
      <c r="A11" s="36">
        <f>[1]All!A11</f>
        <v>0</v>
      </c>
      <c r="B11" s="36" t="str">
        <f>[1]All!B11</f>
        <v>Sat</v>
      </c>
      <c r="C11" s="37">
        <f>[1]All!C11</f>
        <v>44800</v>
      </c>
      <c r="D11" s="38">
        <f>[1]All!D11</f>
        <v>0.91666666666666663</v>
      </c>
      <c r="E11" s="36" t="str">
        <f>[1]All!E11</f>
        <v>ESPN2</v>
      </c>
      <c r="F11" s="48" t="str">
        <f>[1]All!F11</f>
        <v>Nevada</v>
      </c>
      <c r="G11" s="36" t="str">
        <f>[1]All!G11</f>
        <v>MWC</v>
      </c>
      <c r="H11" s="48" t="str">
        <f>[1]All!H11</f>
        <v>New Mexico State</v>
      </c>
      <c r="I11" s="36" t="str">
        <f>[1]All!I11</f>
        <v>Ind</v>
      </c>
      <c r="J11" s="39" t="str">
        <f>[1]All!J11</f>
        <v>Nevada</v>
      </c>
      <c r="K11" s="40" t="str">
        <f>[1]All!K11</f>
        <v>New Mexico State</v>
      </c>
      <c r="L11" s="41">
        <f>[1]All!L11</f>
        <v>7.5</v>
      </c>
      <c r="M11" s="42">
        <f>[1]All!M11</f>
        <v>47.5</v>
      </c>
      <c r="N11" s="43" t="str">
        <f>K11</f>
        <v>New Mexico State</v>
      </c>
      <c r="O11" s="43">
        <f>[1]All!X11</f>
        <v>0</v>
      </c>
      <c r="P11" s="43">
        <f>[1]All!Z11</f>
        <v>0</v>
      </c>
      <c r="Q11" s="44" t="str">
        <f>[1]All!AL11</f>
        <v>NEVADA</v>
      </c>
      <c r="R11" s="45">
        <f>[1]All!AM11</f>
        <v>55</v>
      </c>
      <c r="S11" s="44" t="str">
        <f>[1]All!AN11</f>
        <v>new mexico state</v>
      </c>
      <c r="T11" s="46">
        <f>[1]All!AO11</f>
        <v>28</v>
      </c>
      <c r="U11" s="47"/>
      <c r="V11" s="49" t="str">
        <f>[1]All!AQ11</f>
        <v>Nevada</v>
      </c>
      <c r="W11" s="85">
        <f>[1]All!AR11</f>
        <v>0</v>
      </c>
      <c r="X11" s="86">
        <f>[1]All!AS11</f>
        <v>0</v>
      </c>
      <c r="Y11" s="86">
        <f>[1]All!AT11</f>
        <v>0</v>
      </c>
      <c r="Z11" s="85">
        <f>[1]All!AU11</f>
        <v>0</v>
      </c>
      <c r="AA11" s="86">
        <f>[1]All!AV11</f>
        <v>0</v>
      </c>
      <c r="AB11" s="87">
        <f>[1]All!AW11</f>
        <v>0</v>
      </c>
      <c r="AC11" s="86"/>
      <c r="AD11" s="85">
        <f>[1]All!AY11</f>
        <v>4</v>
      </c>
      <c r="AE11" s="86">
        <f>[1]All!AZ11</f>
        <v>4</v>
      </c>
      <c r="AF11" s="87">
        <f>[1]All!BA11</f>
        <v>0</v>
      </c>
      <c r="AG11" s="87"/>
      <c r="AH11" s="88" t="str">
        <f>[1]All!BC11</f>
        <v>New Mexico State</v>
      </c>
      <c r="AI11" s="85">
        <f>[1]All!BD11</f>
        <v>0</v>
      </c>
      <c r="AJ11" s="86">
        <f>[1]All!BE11</f>
        <v>0</v>
      </c>
      <c r="AK11" s="86">
        <f>[1]All!BF11</f>
        <v>0</v>
      </c>
      <c r="AL11" s="85">
        <f>[1]All!BG11</f>
        <v>0</v>
      </c>
      <c r="AM11" s="86">
        <f>[1]All!BH11</f>
        <v>0</v>
      </c>
      <c r="AN11" s="87">
        <f>[1]All!BI11</f>
        <v>0</v>
      </c>
      <c r="AO11" s="24"/>
      <c r="AP11" s="24"/>
      <c r="AQ11" s="24"/>
      <c r="AR11" s="24"/>
      <c r="AS11" s="24"/>
    </row>
    <row r="12" spans="1:45" s="1" customFormat="1" ht="16" customHeight="1" x14ac:dyDescent="0.8">
      <c r="A12" s="36">
        <f>[1]All!A12</f>
        <v>0</v>
      </c>
      <c r="B12" s="36" t="str">
        <f>[1]All!B12</f>
        <v>Sat</v>
      </c>
      <c r="C12" s="37">
        <f>[1]All!C12</f>
        <v>44800</v>
      </c>
      <c r="D12" s="38">
        <f>[1]All!D12</f>
        <v>0.9375</v>
      </c>
      <c r="E12" s="36" t="str">
        <f>[1]All!E12</f>
        <v>CBSSN</v>
      </c>
      <c r="F12" s="48" t="str">
        <f>[1]All!F12</f>
        <v>Vanderbilt</v>
      </c>
      <c r="G12" s="36" t="str">
        <f>[1]All!G12</f>
        <v>SEC</v>
      </c>
      <c r="H12" s="48" t="str">
        <f>[1]All!H12</f>
        <v>Hawaii</v>
      </c>
      <c r="I12" s="36" t="str">
        <f>[1]All!I12</f>
        <v>MWC</v>
      </c>
      <c r="J12" s="39" t="str">
        <f>[1]All!J12</f>
        <v>Vanderbilt</v>
      </c>
      <c r="K12" s="40" t="str">
        <f>[1]All!K12</f>
        <v>Hawaii</v>
      </c>
      <c r="L12" s="41">
        <f>[1]All!L12</f>
        <v>9.5</v>
      </c>
      <c r="M12" s="42">
        <f>[1]All!M12</f>
        <v>54.6</v>
      </c>
      <c r="N12" s="43" t="str">
        <f>K12</f>
        <v>Hawaii</v>
      </c>
      <c r="O12" s="43">
        <f>[1]All!X12</f>
        <v>0</v>
      </c>
      <c r="P12" s="43">
        <f>[1]All!Z12</f>
        <v>0</v>
      </c>
      <c r="Q12" s="44">
        <f>[1]All!AL12</f>
        <v>0</v>
      </c>
      <c r="R12" s="45">
        <f>[1]All!AM12</f>
        <v>0</v>
      </c>
      <c r="S12" s="44" t="str">
        <f>[1]All!AN12</f>
        <v>DNP</v>
      </c>
      <c r="T12" s="46">
        <f>[1]All!AO12</f>
        <v>0</v>
      </c>
      <c r="U12" s="47"/>
      <c r="V12" s="49" t="str">
        <f>[1]All!AQ12</f>
        <v>Vanderbilt</v>
      </c>
      <c r="W12" s="85">
        <f>[1]All!AR12</f>
        <v>0</v>
      </c>
      <c r="X12" s="86">
        <f>[1]All!AS12</f>
        <v>0</v>
      </c>
      <c r="Y12" s="86">
        <f>[1]All!AT12</f>
        <v>0</v>
      </c>
      <c r="Z12" s="85">
        <f>[1]All!AU12</f>
        <v>0</v>
      </c>
      <c r="AA12" s="86">
        <f>[1]All!AV12</f>
        <v>0</v>
      </c>
      <c r="AB12" s="87">
        <f>[1]All!AW12</f>
        <v>0</v>
      </c>
      <c r="AC12" s="86"/>
      <c r="AD12" s="85">
        <f>[1]All!AY12</f>
        <v>0</v>
      </c>
      <c r="AE12" s="86">
        <f>[1]All!AZ12</f>
        <v>0</v>
      </c>
      <c r="AF12" s="87">
        <f>[1]All!BA12</f>
        <v>0</v>
      </c>
      <c r="AG12" s="87"/>
      <c r="AH12" s="88" t="str">
        <f>[1]All!BC12</f>
        <v>Hawaii</v>
      </c>
      <c r="AI12" s="85">
        <f>[1]All!BD12</f>
        <v>0</v>
      </c>
      <c r="AJ12" s="86">
        <f>[1]All!BE12</f>
        <v>0</v>
      </c>
      <c r="AK12" s="86">
        <f>[1]All!BF12</f>
        <v>0</v>
      </c>
      <c r="AL12" s="85">
        <f>[1]All!BG12</f>
        <v>0</v>
      </c>
      <c r="AM12" s="86">
        <f>[1]All!BH12</f>
        <v>0</v>
      </c>
      <c r="AN12" s="87">
        <f>[1]All!BI12</f>
        <v>0</v>
      </c>
      <c r="AO12" s="24"/>
      <c r="AP12" s="24"/>
      <c r="AQ12" s="24"/>
      <c r="AR12" s="24"/>
      <c r="AS12" s="24"/>
    </row>
    <row r="13" spans="1:45" s="1" customFormat="1" ht="16" customHeight="1" x14ac:dyDescent="0.8">
      <c r="A13" s="36">
        <f>[1]All!A13</f>
        <v>0</v>
      </c>
      <c r="B13" s="36" t="str">
        <f>[1]All!B13</f>
        <v>Sat</v>
      </c>
      <c r="C13" s="37">
        <f>[1]All!C13</f>
        <v>44800</v>
      </c>
      <c r="D13" s="38">
        <f>[1]All!D13</f>
        <v>0.64583333333333337</v>
      </c>
      <c r="E13" s="36" t="str">
        <f>[1]All!E13</f>
        <v>CBSSN</v>
      </c>
      <c r="F13" s="48" t="str">
        <f>[1]All!F13</f>
        <v>1AA Idaho State</v>
      </c>
      <c r="G13" s="36" t="str">
        <f>[1]All!G13</f>
        <v>1AA</v>
      </c>
      <c r="H13" s="48" t="str">
        <f>[1]All!H13</f>
        <v>UNLV</v>
      </c>
      <c r="I13" s="36" t="str">
        <f>[1]All!I13</f>
        <v>MWC</v>
      </c>
      <c r="J13" s="39">
        <f>[1]All!J13</f>
        <v>0</v>
      </c>
      <c r="K13" s="40">
        <f>[1]All!K13</f>
        <v>0</v>
      </c>
      <c r="L13" s="41">
        <f>[1]All!L13</f>
        <v>0</v>
      </c>
      <c r="M13" s="42">
        <f>[1]All!M13</f>
        <v>0</v>
      </c>
      <c r="N13" s="43">
        <f>[1]All!T13</f>
        <v>0</v>
      </c>
      <c r="O13" s="43">
        <f>[1]All!X13</f>
        <v>0</v>
      </c>
      <c r="P13" s="43">
        <f>[1]All!Z13</f>
        <v>0</v>
      </c>
      <c r="Q13" s="44">
        <f>[1]All!AL13</f>
        <v>0</v>
      </c>
      <c r="R13" s="45">
        <f>[1]All!AM13</f>
        <v>0</v>
      </c>
      <c r="S13" s="44" t="str">
        <f>[1]All!AN13</f>
        <v>DNP</v>
      </c>
      <c r="T13" s="46">
        <f>[1]All!AO13</f>
        <v>0</v>
      </c>
      <c r="U13" s="47"/>
      <c r="V13" s="49" t="str">
        <f>[1]All!AQ13</f>
        <v>1AA Idaho State</v>
      </c>
      <c r="W13" s="85">
        <f>[1]All!AR13</f>
        <v>0</v>
      </c>
      <c r="X13" s="86">
        <f>[1]All!AS13</f>
        <v>0</v>
      </c>
      <c r="Y13" s="86">
        <f>[1]All!AT13</f>
        <v>0</v>
      </c>
      <c r="Z13" s="85">
        <f>[1]All!AU13</f>
        <v>0</v>
      </c>
      <c r="AA13" s="86">
        <f>[1]All!AV13</f>
        <v>0</v>
      </c>
      <c r="AB13" s="87">
        <f>[1]All!AW13</f>
        <v>0</v>
      </c>
      <c r="AC13" s="86"/>
      <c r="AD13" s="85">
        <f>[1]All!AY13</f>
        <v>0</v>
      </c>
      <c r="AE13" s="86">
        <f>[1]All!AZ13</f>
        <v>0</v>
      </c>
      <c r="AF13" s="87">
        <f>[1]All!BA13</f>
        <v>0</v>
      </c>
      <c r="AG13" s="87"/>
      <c r="AH13" s="88" t="str">
        <f>[1]All!BC13</f>
        <v>UNLV</v>
      </c>
      <c r="AI13" s="85">
        <f>[1]All!BD13</f>
        <v>0</v>
      </c>
      <c r="AJ13" s="86">
        <f>[1]All!BE13</f>
        <v>0</v>
      </c>
      <c r="AK13" s="86">
        <f>[1]All!BF13</f>
        <v>0</v>
      </c>
      <c r="AL13" s="85">
        <f>[1]All!BG13</f>
        <v>0</v>
      </c>
      <c r="AM13" s="86">
        <f>[1]All!BH13</f>
        <v>0</v>
      </c>
      <c r="AN13" s="87">
        <f>[1]All!BI13</f>
        <v>0</v>
      </c>
      <c r="AO13" s="24"/>
      <c r="AP13" s="24"/>
      <c r="AQ13" s="24"/>
      <c r="AR13" s="24"/>
      <c r="AS13" s="24"/>
    </row>
    <row r="14" spans="1:45" s="1" customFormat="1" ht="16" customHeight="1" x14ac:dyDescent="0.8">
      <c r="A14" s="36">
        <f>[1]All!A14</f>
        <v>0</v>
      </c>
      <c r="B14" s="36" t="str">
        <f>[1]All!B14</f>
        <v>Sat</v>
      </c>
      <c r="C14" s="37">
        <f>[1]All!C14</f>
        <v>44800</v>
      </c>
      <c r="D14" s="38">
        <f>[1]All!D14</f>
        <v>0.66666666666666663</v>
      </c>
      <c r="E14" s="36" t="str">
        <f>[1]All!E14</f>
        <v>FS1</v>
      </c>
      <c r="F14" s="48" t="str">
        <f>[1]All!F14</f>
        <v>Connecticut</v>
      </c>
      <c r="G14" s="36" t="str">
        <f>[1]All!G14</f>
        <v>Ind</v>
      </c>
      <c r="H14" s="48" t="str">
        <f>[1]All!H14</f>
        <v>Utah State</v>
      </c>
      <c r="I14" s="36" t="str">
        <f>[1]All!I14</f>
        <v>MWC</v>
      </c>
      <c r="J14" s="39" t="str">
        <f>[1]All!J14</f>
        <v>Utah State</v>
      </c>
      <c r="K14" s="40" t="str">
        <f>[1]All!K14</f>
        <v>Connecticut</v>
      </c>
      <c r="L14" s="41">
        <f>[1]All!L14</f>
        <v>24</v>
      </c>
      <c r="M14" s="42">
        <f>[1]All!M14</f>
        <v>59.5</v>
      </c>
      <c r="N14" s="43" t="str">
        <f>K14</f>
        <v>Connecticut</v>
      </c>
      <c r="O14" s="43">
        <f>[1]All!X14</f>
        <v>0</v>
      </c>
      <c r="P14" s="43">
        <f>[1]All!Z14</f>
        <v>0</v>
      </c>
      <c r="Q14" s="44">
        <f>[1]All!AL14</f>
        <v>0</v>
      </c>
      <c r="R14" s="45">
        <f>[1]All!AM14</f>
        <v>0</v>
      </c>
      <c r="S14" s="44" t="str">
        <f>[1]All!AN14</f>
        <v>DNP</v>
      </c>
      <c r="T14" s="46">
        <f>[1]All!AO14</f>
        <v>0</v>
      </c>
      <c r="U14" s="47"/>
      <c r="V14" s="49" t="str">
        <f>[1]All!AQ14</f>
        <v>Connecticut</v>
      </c>
      <c r="W14" s="85">
        <f>[1]All!AR14</f>
        <v>0</v>
      </c>
      <c r="X14" s="86">
        <f>[1]All!AS14</f>
        <v>0</v>
      </c>
      <c r="Y14" s="86">
        <f>[1]All!AT14</f>
        <v>0</v>
      </c>
      <c r="Z14" s="85">
        <f>[1]All!AU14</f>
        <v>0</v>
      </c>
      <c r="AA14" s="86">
        <f>[1]All!AV14</f>
        <v>0</v>
      </c>
      <c r="AB14" s="87">
        <f>[1]All!AW14</f>
        <v>0</v>
      </c>
      <c r="AC14" s="86"/>
      <c r="AD14" s="85">
        <f>[1]All!AY14</f>
        <v>0</v>
      </c>
      <c r="AE14" s="86">
        <f>[1]All!AZ14</f>
        <v>0</v>
      </c>
      <c r="AF14" s="87">
        <f>[1]All!BA14</f>
        <v>0</v>
      </c>
      <c r="AG14" s="87"/>
      <c r="AH14" s="88" t="str">
        <f>[1]All!BC14</f>
        <v>Utah State</v>
      </c>
      <c r="AI14" s="85">
        <f>[1]All!BD14</f>
        <v>0</v>
      </c>
      <c r="AJ14" s="86">
        <f>[1]All!BE14</f>
        <v>0</v>
      </c>
      <c r="AK14" s="86">
        <f>[1]All!BF14</f>
        <v>0</v>
      </c>
      <c r="AL14" s="85">
        <f>[1]All!BG14</f>
        <v>0</v>
      </c>
      <c r="AM14" s="86">
        <f>[1]All!BH14</f>
        <v>0</v>
      </c>
      <c r="AN14" s="87">
        <f>[1]All!BI14</f>
        <v>0</v>
      </c>
      <c r="AO14" s="24"/>
      <c r="AP14" s="24"/>
      <c r="AQ14" s="24"/>
      <c r="AR14" s="24"/>
      <c r="AS14" s="24"/>
    </row>
  </sheetData>
  <mergeCells count="12">
    <mergeCell ref="F2:I2"/>
    <mergeCell ref="W2:Y2"/>
    <mergeCell ref="Z2:AB2"/>
    <mergeCell ref="P1:P2"/>
    <mergeCell ref="Q1:T1"/>
    <mergeCell ref="Q3:T3"/>
    <mergeCell ref="U1:U3"/>
    <mergeCell ref="V1:AB1"/>
    <mergeCell ref="AH1:AN1"/>
    <mergeCell ref="AD2:AF2"/>
    <mergeCell ref="AI2:AK2"/>
    <mergeCell ref="AL2:AN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2020-09-30T13:08:05Z</dcterms:created>
  <dcterms:modified xsi:type="dcterms:W3CDTF">2022-08-27T17:04:11Z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2020-09-30T13:08:07Z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6d53cd36-522d-488c-ba0f-fd760dd2cb4d</vt:lpwstr>
  </property>
  <property fmtid="{D5CDD505-2E9C-101B-9397-08002B2CF9AE}" pid="8" name="MSIP_Label_07d721ce-65e0-4caf-a503-75114c3e06ab_ContentBits">
    <vt:lpwstr>0</vt:lpwstr>
  </property>
</Properties>
</file>