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1075" windowHeight="9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Sheet1!$A$1:$AW$118</definedName>
    <definedName name="_xlnm.Print_Titles" localSheetId="0">Sheet1!$A:$I,Sheet1!$1:$3</definedName>
  </definedNames>
  <calcPr calcId="145621"/>
</workbook>
</file>

<file path=xl/calcChain.xml><?xml version="1.0" encoding="utf-8"?>
<calcChain xmlns="http://schemas.openxmlformats.org/spreadsheetml/2006/main">
  <c r="Y19" i="1" l="1"/>
  <c r="Y15" i="1"/>
  <c r="AO1" i="1"/>
  <c r="Y14" i="1" l="1"/>
  <c r="AO110" i="1"/>
  <c r="AM110" i="1"/>
  <c r="AL110" i="1"/>
  <c r="AK110" i="1"/>
  <c r="AC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O108" i="1"/>
  <c r="AM108" i="1"/>
  <c r="AL108" i="1"/>
  <c r="AK108" i="1"/>
  <c r="AC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O106" i="1"/>
  <c r="AM106" i="1"/>
  <c r="AL106" i="1"/>
  <c r="AK106" i="1"/>
  <c r="AC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O105" i="1"/>
  <c r="AM105" i="1"/>
  <c r="AL105" i="1"/>
  <c r="AK105" i="1"/>
  <c r="AC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O104" i="1"/>
  <c r="AM104" i="1"/>
  <c r="AL104" i="1"/>
  <c r="AK104" i="1"/>
  <c r="AC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O103" i="1"/>
  <c r="AM103" i="1"/>
  <c r="AL103" i="1"/>
  <c r="AK103" i="1"/>
  <c r="AC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O101" i="1"/>
  <c r="AM101" i="1"/>
  <c r="AL101" i="1"/>
  <c r="AK101" i="1"/>
  <c r="AC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O100" i="1"/>
  <c r="AM100" i="1"/>
  <c r="AL100" i="1"/>
  <c r="AK100" i="1"/>
  <c r="AC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O99" i="1"/>
  <c r="AM99" i="1"/>
  <c r="AL99" i="1"/>
  <c r="AK99" i="1"/>
  <c r="AC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O98" i="1"/>
  <c r="AM98" i="1"/>
  <c r="AL98" i="1"/>
  <c r="AK98" i="1"/>
  <c r="AC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O97" i="1"/>
  <c r="AM97" i="1"/>
  <c r="AL97" i="1"/>
  <c r="AK97" i="1"/>
  <c r="AC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O96" i="1"/>
  <c r="AM96" i="1"/>
  <c r="AL96" i="1"/>
  <c r="AK96" i="1"/>
  <c r="AC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V90" i="1"/>
  <c r="AM90" i="1"/>
  <c r="AL90" i="1"/>
  <c r="AK90" i="1"/>
  <c r="AI90" i="1"/>
  <c r="AH90" i="1"/>
  <c r="AG90" i="1"/>
  <c r="AF90" i="1"/>
  <c r="AE90" i="1"/>
  <c r="AD90" i="1"/>
  <c r="AC90" i="1"/>
  <c r="H90" i="1"/>
  <c r="G90" i="1"/>
  <c r="F90" i="1"/>
  <c r="A90" i="1"/>
  <c r="AV89" i="1"/>
  <c r="AM89" i="1"/>
  <c r="AL89" i="1"/>
  <c r="AK89" i="1"/>
  <c r="AI89" i="1"/>
  <c r="AH89" i="1"/>
  <c r="AG89" i="1"/>
  <c r="AF89" i="1"/>
  <c r="AE89" i="1"/>
  <c r="AD89" i="1"/>
  <c r="AC89" i="1"/>
  <c r="H89" i="1"/>
  <c r="G89" i="1"/>
  <c r="F89" i="1"/>
  <c r="A89" i="1"/>
  <c r="AV88" i="1"/>
  <c r="AM88" i="1"/>
  <c r="AL88" i="1"/>
  <c r="AK88" i="1"/>
  <c r="AI88" i="1"/>
  <c r="AH88" i="1"/>
  <c r="AG88" i="1"/>
  <c r="AF88" i="1"/>
  <c r="AE88" i="1"/>
  <c r="AD88" i="1"/>
  <c r="AC88" i="1"/>
  <c r="H88" i="1"/>
  <c r="G88" i="1"/>
  <c r="F88" i="1"/>
  <c r="A88" i="1"/>
  <c r="AV87" i="1"/>
  <c r="AM87" i="1"/>
  <c r="AL87" i="1"/>
  <c r="AK87" i="1"/>
  <c r="AI87" i="1"/>
  <c r="AH87" i="1"/>
  <c r="AG87" i="1"/>
  <c r="AF87" i="1"/>
  <c r="AE87" i="1"/>
  <c r="AD87" i="1"/>
  <c r="AC87" i="1"/>
  <c r="H87" i="1"/>
  <c r="G87" i="1"/>
  <c r="F87" i="1"/>
  <c r="A87" i="1"/>
  <c r="AV86" i="1"/>
  <c r="AM86" i="1"/>
  <c r="AL86" i="1"/>
  <c r="AK86" i="1"/>
  <c r="AI86" i="1"/>
  <c r="AH86" i="1"/>
  <c r="AG86" i="1"/>
  <c r="AF86" i="1"/>
  <c r="AE86" i="1"/>
  <c r="AD86" i="1"/>
  <c r="AC86" i="1"/>
  <c r="H86" i="1"/>
  <c r="G86" i="1"/>
  <c r="F86" i="1"/>
  <c r="A86" i="1"/>
  <c r="AV85" i="1"/>
  <c r="AM85" i="1"/>
  <c r="AL85" i="1"/>
  <c r="AK85" i="1"/>
  <c r="AI85" i="1"/>
  <c r="AH85" i="1"/>
  <c r="AG85" i="1"/>
  <c r="AF85" i="1"/>
  <c r="AE85" i="1"/>
  <c r="AD85" i="1"/>
  <c r="AC85" i="1"/>
  <c r="H85" i="1"/>
  <c r="G85" i="1"/>
  <c r="F85" i="1"/>
  <c r="A85" i="1"/>
  <c r="AV84" i="1"/>
  <c r="AM84" i="1"/>
  <c r="AL84" i="1"/>
  <c r="AK84" i="1"/>
  <c r="AI84" i="1"/>
  <c r="AH84" i="1"/>
  <c r="AG84" i="1"/>
  <c r="AF84" i="1"/>
  <c r="AE84" i="1"/>
  <c r="AD84" i="1"/>
  <c r="AC84" i="1"/>
  <c r="H84" i="1"/>
  <c r="G84" i="1"/>
  <c r="F84" i="1"/>
  <c r="A84" i="1"/>
  <c r="AV83" i="1"/>
  <c r="AM83" i="1"/>
  <c r="AL83" i="1"/>
  <c r="AK83" i="1"/>
  <c r="AI83" i="1"/>
  <c r="AH83" i="1"/>
  <c r="AG83" i="1"/>
  <c r="AF83" i="1"/>
  <c r="AE83" i="1"/>
  <c r="AD83" i="1"/>
  <c r="AC83" i="1"/>
  <c r="H83" i="1"/>
  <c r="G83" i="1"/>
  <c r="F83" i="1"/>
  <c r="A83" i="1"/>
  <c r="AV82" i="1"/>
  <c r="AM82" i="1"/>
  <c r="AL82" i="1"/>
  <c r="AK82" i="1"/>
  <c r="AI82" i="1"/>
  <c r="AH82" i="1"/>
  <c r="AG82" i="1"/>
  <c r="AF82" i="1"/>
  <c r="AE82" i="1"/>
  <c r="AD82" i="1"/>
  <c r="AC82" i="1"/>
  <c r="H82" i="1"/>
  <c r="G82" i="1"/>
  <c r="F82" i="1"/>
  <c r="A82" i="1"/>
  <c r="AV81" i="1"/>
  <c r="AM81" i="1"/>
  <c r="AL81" i="1"/>
  <c r="AK81" i="1"/>
  <c r="AI81" i="1"/>
  <c r="AH81" i="1"/>
  <c r="AG81" i="1"/>
  <c r="AF81" i="1"/>
  <c r="AE81" i="1"/>
  <c r="AD81" i="1"/>
  <c r="AC81" i="1"/>
  <c r="H81" i="1"/>
  <c r="G81" i="1"/>
  <c r="F81" i="1"/>
  <c r="A81" i="1"/>
  <c r="AV80" i="1"/>
  <c r="AM80" i="1"/>
  <c r="AL80" i="1"/>
  <c r="AK80" i="1"/>
  <c r="AI80" i="1"/>
  <c r="AH80" i="1"/>
  <c r="AG80" i="1"/>
  <c r="AF80" i="1"/>
  <c r="AE80" i="1"/>
  <c r="AD80" i="1"/>
  <c r="AC80" i="1"/>
  <c r="H80" i="1"/>
  <c r="G80" i="1"/>
  <c r="F80" i="1"/>
  <c r="A80" i="1"/>
  <c r="AV79" i="1"/>
  <c r="AM79" i="1"/>
  <c r="AL79" i="1"/>
  <c r="AK79" i="1"/>
  <c r="AI79" i="1"/>
  <c r="AH79" i="1"/>
  <c r="AG79" i="1"/>
  <c r="AF79" i="1"/>
  <c r="AE79" i="1"/>
  <c r="AD79" i="1"/>
  <c r="AC79" i="1"/>
  <c r="H79" i="1"/>
  <c r="G79" i="1"/>
  <c r="F79" i="1"/>
  <c r="A79" i="1"/>
  <c r="AV78" i="1"/>
  <c r="AM78" i="1"/>
  <c r="AL78" i="1"/>
  <c r="AK78" i="1"/>
  <c r="AI78" i="1"/>
  <c r="AH78" i="1"/>
  <c r="AG78" i="1"/>
  <c r="AF78" i="1"/>
  <c r="AE78" i="1"/>
  <c r="AD78" i="1"/>
  <c r="AC78" i="1"/>
  <c r="H78" i="1"/>
  <c r="G78" i="1"/>
  <c r="F78" i="1"/>
  <c r="A78" i="1"/>
  <c r="AV77" i="1"/>
  <c r="AM77" i="1"/>
  <c r="AL77" i="1"/>
  <c r="AK77" i="1"/>
  <c r="AI77" i="1"/>
  <c r="AH77" i="1"/>
  <c r="AG77" i="1"/>
  <c r="AF77" i="1"/>
  <c r="AE77" i="1"/>
  <c r="AD77" i="1"/>
  <c r="AC77" i="1"/>
  <c r="H77" i="1"/>
  <c r="G77" i="1"/>
  <c r="F77" i="1"/>
  <c r="A77" i="1"/>
  <c r="AV76" i="1"/>
  <c r="AM76" i="1"/>
  <c r="AL76" i="1"/>
  <c r="AK76" i="1"/>
  <c r="AI76" i="1"/>
  <c r="AH76" i="1"/>
  <c r="AG76" i="1"/>
  <c r="AF76" i="1"/>
  <c r="AE76" i="1"/>
  <c r="AD76" i="1"/>
  <c r="AC76" i="1"/>
  <c r="H76" i="1"/>
  <c r="G76" i="1"/>
  <c r="F76" i="1"/>
  <c r="A76" i="1"/>
  <c r="AV75" i="1"/>
  <c r="AM75" i="1"/>
  <c r="AL75" i="1"/>
  <c r="AK75" i="1"/>
  <c r="AI75" i="1"/>
  <c r="AH75" i="1"/>
  <c r="AG75" i="1"/>
  <c r="AF75" i="1"/>
  <c r="AE75" i="1"/>
  <c r="AD75" i="1"/>
  <c r="AC75" i="1"/>
  <c r="H75" i="1"/>
  <c r="G75" i="1"/>
  <c r="F75" i="1"/>
  <c r="A75" i="1"/>
  <c r="AV74" i="1"/>
  <c r="AM74" i="1"/>
  <c r="AL74" i="1"/>
  <c r="AK74" i="1"/>
  <c r="AI74" i="1"/>
  <c r="AH74" i="1"/>
  <c r="AG74" i="1"/>
  <c r="AF74" i="1"/>
  <c r="AE74" i="1"/>
  <c r="AD74" i="1"/>
  <c r="AC74" i="1"/>
  <c r="H74" i="1"/>
  <c r="G74" i="1"/>
  <c r="F74" i="1"/>
  <c r="A74" i="1"/>
  <c r="AW72" i="1"/>
  <c r="AV72" i="1"/>
  <c r="AU72" i="1"/>
  <c r="AT72" i="1"/>
  <c r="AS72" i="1"/>
  <c r="AR72" i="1"/>
  <c r="AQ72" i="1"/>
  <c r="AP72" i="1"/>
  <c r="AO72" i="1"/>
  <c r="AM72" i="1"/>
  <c r="AL72" i="1"/>
  <c r="AK72" i="1"/>
  <c r="AI72" i="1"/>
  <c r="AH72" i="1"/>
  <c r="AG72" i="1"/>
  <c r="AF72" i="1"/>
  <c r="AE72" i="1"/>
  <c r="AD72" i="1"/>
  <c r="AC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W71" i="1"/>
  <c r="AV71" i="1"/>
  <c r="AU71" i="1"/>
  <c r="AT71" i="1"/>
  <c r="AS71" i="1"/>
  <c r="AR71" i="1"/>
  <c r="AQ71" i="1"/>
  <c r="AP71" i="1"/>
  <c r="AO71" i="1"/>
  <c r="AM71" i="1"/>
  <c r="AL71" i="1"/>
  <c r="AK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W70" i="1"/>
  <c r="AV70" i="1"/>
  <c r="AU70" i="1"/>
  <c r="AT70" i="1"/>
  <c r="AS70" i="1"/>
  <c r="AR70" i="1"/>
  <c r="AQ70" i="1"/>
  <c r="AP70" i="1"/>
  <c r="AO70" i="1"/>
  <c r="AM70" i="1"/>
  <c r="AL70" i="1"/>
  <c r="AK70" i="1"/>
  <c r="AI70" i="1"/>
  <c r="AH70" i="1"/>
  <c r="AG70" i="1"/>
  <c r="AF70" i="1"/>
  <c r="AE70" i="1"/>
  <c r="AD70" i="1"/>
  <c r="AC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W69" i="1"/>
  <c r="AV69" i="1"/>
  <c r="AU69" i="1"/>
  <c r="AT69" i="1"/>
  <c r="AS69" i="1"/>
  <c r="AR69" i="1"/>
  <c r="AQ69" i="1"/>
  <c r="AP69" i="1"/>
  <c r="AO69" i="1"/>
  <c r="AM69" i="1"/>
  <c r="AL69" i="1"/>
  <c r="AK69" i="1"/>
  <c r="AI69" i="1"/>
  <c r="AH69" i="1"/>
  <c r="AG69" i="1"/>
  <c r="AF69" i="1"/>
  <c r="AE69" i="1"/>
  <c r="AD69" i="1"/>
  <c r="AC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W68" i="1"/>
  <c r="AV68" i="1"/>
  <c r="AU68" i="1"/>
  <c r="AT68" i="1"/>
  <c r="AS68" i="1"/>
  <c r="AR68" i="1"/>
  <c r="AQ68" i="1"/>
  <c r="AP68" i="1"/>
  <c r="AO68" i="1"/>
  <c r="AM68" i="1"/>
  <c r="AL68" i="1"/>
  <c r="AK68" i="1"/>
  <c r="AI68" i="1"/>
  <c r="AH68" i="1"/>
  <c r="AG68" i="1"/>
  <c r="AF68" i="1"/>
  <c r="AE68" i="1"/>
  <c r="AD68" i="1"/>
  <c r="AC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W67" i="1"/>
  <c r="AV67" i="1"/>
  <c r="AU67" i="1"/>
  <c r="AT67" i="1"/>
  <c r="AS67" i="1"/>
  <c r="AR67" i="1"/>
  <c r="AQ67" i="1"/>
  <c r="AP67" i="1"/>
  <c r="AO67" i="1"/>
  <c r="AM67" i="1"/>
  <c r="AL67" i="1"/>
  <c r="AK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W65" i="1"/>
  <c r="AV65" i="1"/>
  <c r="AU65" i="1"/>
  <c r="AT65" i="1"/>
  <c r="AS65" i="1"/>
  <c r="AR65" i="1"/>
  <c r="AQ65" i="1"/>
  <c r="AP65" i="1"/>
  <c r="AO65" i="1"/>
  <c r="AM65" i="1"/>
  <c r="AL65" i="1"/>
  <c r="AK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W64" i="1"/>
  <c r="AV64" i="1"/>
  <c r="AU64" i="1"/>
  <c r="AT64" i="1"/>
  <c r="AS64" i="1"/>
  <c r="AR64" i="1"/>
  <c r="AQ64" i="1"/>
  <c r="AP64" i="1"/>
  <c r="AO64" i="1"/>
  <c r="AM64" i="1"/>
  <c r="AL64" i="1"/>
  <c r="AK64" i="1"/>
  <c r="AI64" i="1"/>
  <c r="AH64" i="1"/>
  <c r="AG64" i="1"/>
  <c r="AF64" i="1"/>
  <c r="AE64" i="1"/>
  <c r="AD64" i="1"/>
  <c r="AC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W63" i="1"/>
  <c r="AV63" i="1"/>
  <c r="AU63" i="1"/>
  <c r="AT63" i="1"/>
  <c r="AS63" i="1"/>
  <c r="AR63" i="1"/>
  <c r="AQ63" i="1"/>
  <c r="AP63" i="1"/>
  <c r="AO63" i="1"/>
  <c r="AM63" i="1"/>
  <c r="AL63" i="1"/>
  <c r="AK63" i="1"/>
  <c r="AI63" i="1"/>
  <c r="AH63" i="1"/>
  <c r="AG63" i="1"/>
  <c r="AF63" i="1"/>
  <c r="AE63" i="1"/>
  <c r="AD63" i="1"/>
  <c r="AC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W61" i="1"/>
  <c r="AV61" i="1"/>
  <c r="AU61" i="1"/>
  <c r="AT61" i="1"/>
  <c r="AS61" i="1"/>
  <c r="AR61" i="1"/>
  <c r="AQ61" i="1"/>
  <c r="AP61" i="1"/>
  <c r="AO61" i="1"/>
  <c r="AM61" i="1"/>
  <c r="AL61" i="1"/>
  <c r="AK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W60" i="1"/>
  <c r="AV60" i="1"/>
  <c r="AU60" i="1"/>
  <c r="AT60" i="1"/>
  <c r="AS60" i="1"/>
  <c r="AR60" i="1"/>
  <c r="AQ60" i="1"/>
  <c r="AP60" i="1"/>
  <c r="AO60" i="1"/>
  <c r="AM60" i="1"/>
  <c r="AL60" i="1"/>
  <c r="AK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W59" i="1"/>
  <c r="AV59" i="1"/>
  <c r="AU59" i="1"/>
  <c r="AT59" i="1"/>
  <c r="AS59" i="1"/>
  <c r="AR59" i="1"/>
  <c r="AQ59" i="1"/>
  <c r="AP59" i="1"/>
  <c r="AO59" i="1"/>
  <c r="AM59" i="1"/>
  <c r="AL59" i="1"/>
  <c r="AK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W58" i="1"/>
  <c r="AV58" i="1"/>
  <c r="AU58" i="1"/>
  <c r="AT58" i="1"/>
  <c r="AS58" i="1"/>
  <c r="AR58" i="1"/>
  <c r="AQ58" i="1"/>
  <c r="AP58" i="1"/>
  <c r="AO58" i="1"/>
  <c r="AM58" i="1"/>
  <c r="AL58" i="1"/>
  <c r="AK58" i="1"/>
  <c r="AI58" i="1"/>
  <c r="AH58" i="1"/>
  <c r="AG58" i="1"/>
  <c r="AF58" i="1"/>
  <c r="AE58" i="1"/>
  <c r="AD58" i="1"/>
  <c r="AC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W57" i="1"/>
  <c r="AV57" i="1"/>
  <c r="AU57" i="1"/>
  <c r="AT57" i="1"/>
  <c r="AS57" i="1"/>
  <c r="AR57" i="1"/>
  <c r="AQ57" i="1"/>
  <c r="AP57" i="1"/>
  <c r="AO57" i="1"/>
  <c r="AM57" i="1"/>
  <c r="AL57" i="1"/>
  <c r="AK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W55" i="1"/>
  <c r="AV55" i="1"/>
  <c r="AU55" i="1"/>
  <c r="AT55" i="1"/>
  <c r="AS55" i="1"/>
  <c r="AR55" i="1"/>
  <c r="AQ55" i="1"/>
  <c r="AP55" i="1"/>
  <c r="AO55" i="1"/>
  <c r="AM55" i="1"/>
  <c r="AL55" i="1"/>
  <c r="AK55" i="1"/>
  <c r="AI55" i="1"/>
  <c r="AH55" i="1"/>
  <c r="AG55" i="1"/>
  <c r="AF55" i="1"/>
  <c r="AE55" i="1"/>
  <c r="AD55" i="1"/>
  <c r="AC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W54" i="1"/>
  <c r="AV54" i="1"/>
  <c r="AU54" i="1"/>
  <c r="AT54" i="1"/>
  <c r="AS54" i="1"/>
  <c r="AR54" i="1"/>
  <c r="AQ54" i="1"/>
  <c r="AP54" i="1"/>
  <c r="AO54" i="1"/>
  <c r="AM54" i="1"/>
  <c r="AL54" i="1"/>
  <c r="AK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W53" i="1"/>
  <c r="AV53" i="1"/>
  <c r="AU53" i="1"/>
  <c r="AT53" i="1"/>
  <c r="AS53" i="1"/>
  <c r="AR53" i="1"/>
  <c r="AQ53" i="1"/>
  <c r="AP53" i="1"/>
  <c r="AO53" i="1"/>
  <c r="AM53" i="1"/>
  <c r="AL53" i="1"/>
  <c r="AK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W52" i="1"/>
  <c r="AV52" i="1"/>
  <c r="AU52" i="1"/>
  <c r="AT52" i="1"/>
  <c r="AS52" i="1"/>
  <c r="AR52" i="1"/>
  <c r="AQ52" i="1"/>
  <c r="AP52" i="1"/>
  <c r="AO52" i="1"/>
  <c r="AM52" i="1"/>
  <c r="AL52" i="1"/>
  <c r="AK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W51" i="1"/>
  <c r="AV51" i="1"/>
  <c r="AU51" i="1"/>
  <c r="AT51" i="1"/>
  <c r="AS51" i="1"/>
  <c r="AR51" i="1"/>
  <c r="AQ51" i="1"/>
  <c r="AP51" i="1"/>
  <c r="AO51" i="1"/>
  <c r="AM51" i="1"/>
  <c r="AL51" i="1"/>
  <c r="AK51" i="1"/>
  <c r="AI51" i="1"/>
  <c r="AH51" i="1"/>
  <c r="AG51" i="1"/>
  <c r="AF51" i="1"/>
  <c r="AE51" i="1"/>
  <c r="AD51" i="1"/>
  <c r="AC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W49" i="1"/>
  <c r="AV49" i="1"/>
  <c r="AU49" i="1"/>
  <c r="AT49" i="1"/>
  <c r="AS49" i="1"/>
  <c r="AR49" i="1"/>
  <c r="AQ49" i="1"/>
  <c r="AP49" i="1"/>
  <c r="AO49" i="1"/>
  <c r="AM49" i="1"/>
  <c r="AL49" i="1"/>
  <c r="AK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W48" i="1"/>
  <c r="AV48" i="1"/>
  <c r="AU48" i="1"/>
  <c r="AT48" i="1"/>
  <c r="AS48" i="1"/>
  <c r="AR48" i="1"/>
  <c r="AQ48" i="1"/>
  <c r="AP48" i="1"/>
  <c r="AO48" i="1"/>
  <c r="AM48" i="1"/>
  <c r="AL48" i="1"/>
  <c r="AK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W47" i="1"/>
  <c r="AV47" i="1"/>
  <c r="AU47" i="1"/>
  <c r="AT47" i="1"/>
  <c r="AS47" i="1"/>
  <c r="AR47" i="1"/>
  <c r="AQ47" i="1"/>
  <c r="AP47" i="1"/>
  <c r="AO47" i="1"/>
  <c r="AM47" i="1"/>
  <c r="AL47" i="1"/>
  <c r="AK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W46" i="1"/>
  <c r="AV46" i="1"/>
  <c r="AU46" i="1"/>
  <c r="AT46" i="1"/>
  <c r="AS46" i="1"/>
  <c r="AR46" i="1"/>
  <c r="AQ46" i="1"/>
  <c r="AP46" i="1"/>
  <c r="AO46" i="1"/>
  <c r="AM46" i="1"/>
  <c r="AL46" i="1"/>
  <c r="AK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W45" i="1"/>
  <c r="AV45" i="1"/>
  <c r="AU45" i="1"/>
  <c r="AT45" i="1"/>
  <c r="AS45" i="1"/>
  <c r="AR45" i="1"/>
  <c r="AQ45" i="1"/>
  <c r="AP45" i="1"/>
  <c r="AO45" i="1"/>
  <c r="AM45" i="1"/>
  <c r="AL45" i="1"/>
  <c r="AK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W44" i="1"/>
  <c r="AV44" i="1"/>
  <c r="AU44" i="1"/>
  <c r="AT44" i="1"/>
  <c r="AS44" i="1"/>
  <c r="AR44" i="1"/>
  <c r="AQ44" i="1"/>
  <c r="AP44" i="1"/>
  <c r="AO44" i="1"/>
  <c r="AM44" i="1"/>
  <c r="AL44" i="1"/>
  <c r="AK44" i="1"/>
  <c r="AI44" i="1"/>
  <c r="AH44" i="1"/>
  <c r="AG44" i="1"/>
  <c r="AF44" i="1"/>
  <c r="AE44" i="1"/>
  <c r="AD44" i="1"/>
  <c r="AC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W42" i="1"/>
  <c r="AV42" i="1"/>
  <c r="AU42" i="1"/>
  <c r="AT42" i="1"/>
  <c r="AS42" i="1"/>
  <c r="AR42" i="1"/>
  <c r="AQ42" i="1"/>
  <c r="AP42" i="1"/>
  <c r="AO42" i="1"/>
  <c r="AM42" i="1"/>
  <c r="AL42" i="1"/>
  <c r="AK42" i="1"/>
  <c r="AI42" i="1"/>
  <c r="AH42" i="1"/>
  <c r="AG42" i="1"/>
  <c r="AF42" i="1"/>
  <c r="AE42" i="1"/>
  <c r="AD42" i="1"/>
  <c r="AC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W39" i="1"/>
  <c r="AV39" i="1"/>
  <c r="AU39" i="1"/>
  <c r="AT39" i="1"/>
  <c r="AS39" i="1"/>
  <c r="AR39" i="1"/>
  <c r="AQ39" i="1"/>
  <c r="AP39" i="1"/>
  <c r="AO39" i="1"/>
  <c r="AM39" i="1"/>
  <c r="AL39" i="1"/>
  <c r="AK39" i="1"/>
  <c r="AI39" i="1"/>
  <c r="AH39" i="1"/>
  <c r="AG39" i="1"/>
  <c r="AF39" i="1"/>
  <c r="AE39" i="1"/>
  <c r="AD39" i="1"/>
  <c r="AC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W38" i="1"/>
  <c r="AV38" i="1"/>
  <c r="AU38" i="1"/>
  <c r="AT38" i="1"/>
  <c r="AS38" i="1"/>
  <c r="AR38" i="1"/>
  <c r="AQ38" i="1"/>
  <c r="AP38" i="1"/>
  <c r="AO38" i="1"/>
  <c r="AM38" i="1"/>
  <c r="AL38" i="1"/>
  <c r="AK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W37" i="1"/>
  <c r="AV37" i="1"/>
  <c r="AU37" i="1"/>
  <c r="AT37" i="1"/>
  <c r="AS37" i="1"/>
  <c r="AR37" i="1"/>
  <c r="AQ37" i="1"/>
  <c r="AP37" i="1"/>
  <c r="AO37" i="1"/>
  <c r="AM37" i="1"/>
  <c r="AL37" i="1"/>
  <c r="AK37" i="1"/>
  <c r="AI37" i="1"/>
  <c r="AH37" i="1"/>
  <c r="AG37" i="1"/>
  <c r="AF37" i="1"/>
  <c r="AE37" i="1"/>
  <c r="AD37" i="1"/>
  <c r="AC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W36" i="1"/>
  <c r="AV36" i="1"/>
  <c r="AU36" i="1"/>
  <c r="AT36" i="1"/>
  <c r="AS36" i="1"/>
  <c r="AR36" i="1"/>
  <c r="AQ36" i="1"/>
  <c r="AP36" i="1"/>
  <c r="AO36" i="1"/>
  <c r="AM36" i="1"/>
  <c r="AL36" i="1"/>
  <c r="AK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W35" i="1"/>
  <c r="AV35" i="1"/>
  <c r="AU35" i="1"/>
  <c r="AT35" i="1"/>
  <c r="AS35" i="1"/>
  <c r="AR35" i="1"/>
  <c r="AQ35" i="1"/>
  <c r="AP35" i="1"/>
  <c r="AO35" i="1"/>
  <c r="AM35" i="1"/>
  <c r="AL35" i="1"/>
  <c r="AK35" i="1"/>
  <c r="AI35" i="1"/>
  <c r="AH35" i="1"/>
  <c r="AG35" i="1"/>
  <c r="AF35" i="1"/>
  <c r="AE35" i="1"/>
  <c r="AD35" i="1"/>
  <c r="AC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W33" i="1"/>
  <c r="AV33" i="1"/>
  <c r="AU33" i="1"/>
  <c r="AT33" i="1"/>
  <c r="AS33" i="1"/>
  <c r="AR33" i="1"/>
  <c r="AQ33" i="1"/>
  <c r="AP33" i="1"/>
  <c r="AO33" i="1"/>
  <c r="AM33" i="1"/>
  <c r="AL33" i="1"/>
  <c r="AK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W32" i="1"/>
  <c r="AV32" i="1"/>
  <c r="AU32" i="1"/>
  <c r="AT32" i="1"/>
  <c r="AS32" i="1"/>
  <c r="AR32" i="1"/>
  <c r="AQ32" i="1"/>
  <c r="AP32" i="1"/>
  <c r="AO32" i="1"/>
  <c r="AM32" i="1"/>
  <c r="AL32" i="1"/>
  <c r="AK32" i="1"/>
  <c r="AI32" i="1"/>
  <c r="AH32" i="1"/>
  <c r="AG32" i="1"/>
  <c r="AF32" i="1"/>
  <c r="AE32" i="1"/>
  <c r="AD32" i="1"/>
  <c r="AC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W31" i="1"/>
  <c r="AV31" i="1"/>
  <c r="AU31" i="1"/>
  <c r="AT31" i="1"/>
  <c r="AS31" i="1"/>
  <c r="AR31" i="1"/>
  <c r="AQ31" i="1"/>
  <c r="AP31" i="1"/>
  <c r="AO31" i="1"/>
  <c r="AM31" i="1"/>
  <c r="AL31" i="1"/>
  <c r="AK31" i="1"/>
  <c r="AI31" i="1"/>
  <c r="AH31" i="1"/>
  <c r="AG31" i="1"/>
  <c r="AF31" i="1"/>
  <c r="AE31" i="1"/>
  <c r="AD31" i="1"/>
  <c r="AC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W30" i="1"/>
  <c r="AV30" i="1"/>
  <c r="AU30" i="1"/>
  <c r="AT30" i="1"/>
  <c r="AS30" i="1"/>
  <c r="AR30" i="1"/>
  <c r="AQ30" i="1"/>
  <c r="AP30" i="1"/>
  <c r="AO30" i="1"/>
  <c r="AM30" i="1"/>
  <c r="AL30" i="1"/>
  <c r="AK30" i="1"/>
  <c r="AI30" i="1"/>
  <c r="AH30" i="1"/>
  <c r="AG30" i="1"/>
  <c r="AF30" i="1"/>
  <c r="AE30" i="1"/>
  <c r="AD30" i="1"/>
  <c r="AC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W28" i="1"/>
  <c r="AV28" i="1"/>
  <c r="AU28" i="1"/>
  <c r="AT28" i="1"/>
  <c r="AS28" i="1"/>
  <c r="AR28" i="1"/>
  <c r="AQ28" i="1"/>
  <c r="AP28" i="1"/>
  <c r="AO28" i="1"/>
  <c r="AM28" i="1"/>
  <c r="AL28" i="1"/>
  <c r="AK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W27" i="1"/>
  <c r="AV27" i="1"/>
  <c r="AU27" i="1"/>
  <c r="AT27" i="1"/>
  <c r="AS27" i="1"/>
  <c r="AR27" i="1"/>
  <c r="AQ27" i="1"/>
  <c r="AP27" i="1"/>
  <c r="AO27" i="1"/>
  <c r="AM27" i="1"/>
  <c r="AL27" i="1"/>
  <c r="AK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W26" i="1"/>
  <c r="AV26" i="1"/>
  <c r="AU26" i="1"/>
  <c r="AT26" i="1"/>
  <c r="AS26" i="1"/>
  <c r="AR26" i="1"/>
  <c r="AQ26" i="1"/>
  <c r="AP26" i="1"/>
  <c r="AO26" i="1"/>
  <c r="AM26" i="1"/>
  <c r="AL26" i="1"/>
  <c r="AK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W25" i="1"/>
  <c r="AV25" i="1"/>
  <c r="AU25" i="1"/>
  <c r="AT25" i="1"/>
  <c r="AS25" i="1"/>
  <c r="AR25" i="1"/>
  <c r="AQ25" i="1"/>
  <c r="AP25" i="1"/>
  <c r="AO25" i="1"/>
  <c r="AM25" i="1"/>
  <c r="AL25" i="1"/>
  <c r="AK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W24" i="1"/>
  <c r="AV24" i="1"/>
  <c r="AU24" i="1"/>
  <c r="AT24" i="1"/>
  <c r="AS24" i="1"/>
  <c r="AR24" i="1"/>
  <c r="AQ24" i="1"/>
  <c r="AP24" i="1"/>
  <c r="AO24" i="1"/>
  <c r="AM24" i="1"/>
  <c r="AL24" i="1"/>
  <c r="AK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W22" i="1"/>
  <c r="AV22" i="1"/>
  <c r="AU22" i="1"/>
  <c r="AT22" i="1"/>
  <c r="AS22" i="1"/>
  <c r="AR22" i="1"/>
  <c r="AQ22" i="1"/>
  <c r="AP22" i="1"/>
  <c r="AO22" i="1"/>
  <c r="AM22" i="1"/>
  <c r="AL22" i="1"/>
  <c r="AK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W21" i="1"/>
  <c r="AV21" i="1"/>
  <c r="AU21" i="1"/>
  <c r="AT21" i="1"/>
  <c r="AS21" i="1"/>
  <c r="AR21" i="1"/>
  <c r="AQ21" i="1"/>
  <c r="AP21" i="1"/>
  <c r="AO21" i="1"/>
  <c r="AM21" i="1"/>
  <c r="AL21" i="1"/>
  <c r="AK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W20" i="1"/>
  <c r="AV20" i="1"/>
  <c r="AU20" i="1"/>
  <c r="AT20" i="1"/>
  <c r="AS20" i="1"/>
  <c r="AR20" i="1"/>
  <c r="AQ20" i="1"/>
  <c r="AP20" i="1"/>
  <c r="AO20" i="1"/>
  <c r="AM20" i="1"/>
  <c r="AL20" i="1"/>
  <c r="AK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W19" i="1"/>
  <c r="AV19" i="1"/>
  <c r="AU19" i="1"/>
  <c r="AT19" i="1"/>
  <c r="AS19" i="1"/>
  <c r="AR19" i="1"/>
  <c r="AQ19" i="1"/>
  <c r="AP19" i="1"/>
  <c r="AO19" i="1"/>
  <c r="AM19" i="1"/>
  <c r="AL19" i="1"/>
  <c r="AK19" i="1"/>
  <c r="AI19" i="1"/>
  <c r="AH19" i="1"/>
  <c r="AG19" i="1"/>
  <c r="AF19" i="1"/>
  <c r="AE19" i="1"/>
  <c r="AD19" i="1"/>
  <c r="AC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W17" i="1"/>
  <c r="AV17" i="1"/>
  <c r="AU17" i="1"/>
  <c r="AT17" i="1"/>
  <c r="AS17" i="1"/>
  <c r="AR17" i="1"/>
  <c r="AQ17" i="1"/>
  <c r="AP17" i="1"/>
  <c r="AO17" i="1"/>
  <c r="AM17" i="1"/>
  <c r="AL17" i="1"/>
  <c r="AK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W16" i="1"/>
  <c r="AV16" i="1"/>
  <c r="AU16" i="1"/>
  <c r="AT16" i="1"/>
  <c r="AS16" i="1"/>
  <c r="AR16" i="1"/>
  <c r="AQ16" i="1"/>
  <c r="AP16" i="1"/>
  <c r="AO16" i="1"/>
  <c r="AM16" i="1"/>
  <c r="AL16" i="1"/>
  <c r="AK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W15" i="1"/>
  <c r="AV15" i="1"/>
  <c r="AU15" i="1"/>
  <c r="AT15" i="1"/>
  <c r="AS15" i="1"/>
  <c r="AR15" i="1"/>
  <c r="AQ15" i="1"/>
  <c r="AP15" i="1"/>
  <c r="AO15" i="1"/>
  <c r="AM15" i="1"/>
  <c r="AL15" i="1"/>
  <c r="AK15" i="1"/>
  <c r="AI15" i="1"/>
  <c r="AH15" i="1"/>
  <c r="AG15" i="1"/>
  <c r="AF15" i="1"/>
  <c r="AE15" i="1"/>
  <c r="AD15" i="1"/>
  <c r="AC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W14" i="1"/>
  <c r="AV14" i="1"/>
  <c r="AU14" i="1"/>
  <c r="AT14" i="1"/>
  <c r="AS14" i="1"/>
  <c r="AR14" i="1"/>
  <c r="AQ14" i="1"/>
  <c r="AP14" i="1"/>
  <c r="AO14" i="1"/>
  <c r="AM14" i="1"/>
  <c r="AL14" i="1"/>
  <c r="AK14" i="1"/>
  <c r="AI14" i="1"/>
  <c r="AH14" i="1"/>
  <c r="AG14" i="1"/>
  <c r="AF14" i="1"/>
  <c r="AE14" i="1"/>
  <c r="AD14" i="1"/>
  <c r="AC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W13" i="1"/>
  <c r="AV13" i="1"/>
  <c r="AU13" i="1"/>
  <c r="AT13" i="1"/>
  <c r="AS13" i="1"/>
  <c r="AR13" i="1"/>
  <c r="AQ13" i="1"/>
  <c r="AP13" i="1"/>
  <c r="AO13" i="1"/>
  <c r="AM13" i="1"/>
  <c r="AL13" i="1"/>
  <c r="AK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W12" i="1"/>
  <c r="AV12" i="1"/>
  <c r="AU12" i="1"/>
  <c r="AT12" i="1"/>
  <c r="AS12" i="1"/>
  <c r="AR12" i="1"/>
  <c r="AQ12" i="1"/>
  <c r="AP12" i="1"/>
  <c r="AO12" i="1"/>
  <c r="AM12" i="1"/>
  <c r="AL12" i="1"/>
  <c r="AK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W41" i="1"/>
  <c r="AV41" i="1"/>
  <c r="AU41" i="1"/>
  <c r="AT41" i="1"/>
  <c r="AS41" i="1"/>
  <c r="AR41" i="1"/>
  <c r="AQ41" i="1"/>
  <c r="AP41" i="1"/>
  <c r="AO41" i="1"/>
  <c r="AM41" i="1"/>
  <c r="AL41" i="1"/>
  <c r="AK41" i="1"/>
  <c r="AI41" i="1"/>
  <c r="AH41" i="1"/>
  <c r="AG41" i="1"/>
  <c r="AF41" i="1"/>
  <c r="AE41" i="1"/>
  <c r="AD41" i="1"/>
  <c r="AC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W10" i="1"/>
  <c r="AV10" i="1"/>
  <c r="AU10" i="1"/>
  <c r="AT10" i="1"/>
  <c r="AS10" i="1"/>
  <c r="AR10" i="1"/>
  <c r="AQ10" i="1"/>
  <c r="AP10" i="1"/>
  <c r="AO10" i="1"/>
  <c r="AM10" i="1"/>
  <c r="AL10" i="1"/>
  <c r="AK10" i="1"/>
  <c r="AI10" i="1"/>
  <c r="AH10" i="1"/>
  <c r="AG10" i="1"/>
  <c r="AF10" i="1"/>
  <c r="AE10" i="1"/>
  <c r="AD10" i="1"/>
  <c r="AC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W8" i="1"/>
  <c r="AV8" i="1"/>
  <c r="AU8" i="1"/>
  <c r="AT8" i="1"/>
  <c r="AS8" i="1"/>
  <c r="AR8" i="1"/>
  <c r="AQ8" i="1"/>
  <c r="AP8" i="1"/>
  <c r="AO8" i="1"/>
  <c r="AM8" i="1"/>
  <c r="AL8" i="1"/>
  <c r="AK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W7" i="1"/>
  <c r="AV7" i="1"/>
  <c r="AU7" i="1"/>
  <c r="AT7" i="1"/>
  <c r="AS7" i="1"/>
  <c r="AR7" i="1"/>
  <c r="AQ7" i="1"/>
  <c r="AP7" i="1"/>
  <c r="AO7" i="1"/>
  <c r="AM7" i="1"/>
  <c r="AL7" i="1"/>
  <c r="AK7" i="1"/>
  <c r="AI7" i="1"/>
  <c r="AH7" i="1"/>
  <c r="AG7" i="1"/>
  <c r="AF7" i="1"/>
  <c r="AE7" i="1"/>
  <c r="AD7" i="1"/>
  <c r="AC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W5" i="1" l="1"/>
  <c r="AV5" i="1"/>
  <c r="AU5" i="1"/>
  <c r="AT5" i="1"/>
  <c r="AS5" i="1"/>
  <c r="AR5" i="1"/>
  <c r="AQ5" i="1"/>
  <c r="AP5" i="1"/>
  <c r="AO5" i="1"/>
  <c r="AM5" i="1"/>
  <c r="AL5" i="1"/>
  <c r="AK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F118" i="1"/>
  <c r="F117" i="1"/>
  <c r="F116" i="1"/>
  <c r="F115" i="1"/>
  <c r="F114" i="1"/>
  <c r="F113" i="1"/>
  <c r="AO94" i="1"/>
  <c r="AM94" i="1"/>
  <c r="AL94" i="1"/>
  <c r="AK94" i="1"/>
  <c r="AC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W108" i="1" l="1"/>
  <c r="AW103" i="1"/>
  <c r="AV97" i="1"/>
  <c r="AV94" i="1"/>
  <c r="AV103" i="1"/>
  <c r="AV99" i="1" l="1"/>
  <c r="AW97" i="1"/>
  <c r="AV105" i="1"/>
  <c r="AV98" i="1"/>
  <c r="AW105" i="1"/>
  <c r="AW94" i="1"/>
  <c r="AW99" i="1"/>
  <c r="AV108" i="1"/>
  <c r="AW98" i="1"/>
  <c r="AV110" i="1"/>
  <c r="AV101" i="1"/>
  <c r="AV100" i="1"/>
  <c r="AW104" i="1"/>
  <c r="AV106" i="1"/>
  <c r="AW110" i="1"/>
  <c r="AW100" i="1"/>
  <c r="AV96" i="1"/>
  <c r="AW106" i="1"/>
  <c r="AW96" i="1"/>
  <c r="AW101" i="1"/>
  <c r="AV104" i="1"/>
  <c r="AF106" i="1" l="1"/>
  <c r="AF99" i="1"/>
  <c r="AD96" i="1"/>
  <c r="AD98" i="1"/>
  <c r="AD100" i="1"/>
  <c r="AD103" i="1"/>
  <c r="AF105" i="1"/>
  <c r="AR106" i="1"/>
  <c r="AE94" i="1"/>
  <c r="AR104" i="1"/>
  <c r="AE96" i="1"/>
  <c r="AP105" i="1"/>
  <c r="AR96" i="1"/>
  <c r="AR101" i="1"/>
  <c r="AP97" i="1"/>
  <c r="AE98" i="1"/>
  <c r="AP108" i="1"/>
  <c r="AR98" i="1"/>
  <c r="AP99" i="1"/>
  <c r="AE100" i="1"/>
  <c r="AR103" i="1"/>
  <c r="AP100" i="1"/>
  <c r="AE103" i="1"/>
  <c r="AE101" i="1"/>
  <c r="AR110" i="1"/>
  <c r="AP94" i="1"/>
  <c r="AQ106" i="1"/>
  <c r="AD94" i="1"/>
  <c r="AQ104" i="1"/>
  <c r="AQ96" i="1"/>
  <c r="AQ101" i="1"/>
  <c r="AQ98" i="1"/>
  <c r="AQ103" i="1"/>
  <c r="AF110" i="1"/>
  <c r="AQ110" i="1"/>
  <c r="AD106" i="1"/>
  <c r="AD99" i="1"/>
  <c r="AF94" i="1"/>
  <c r="AD97" i="1"/>
  <c r="AF96" i="1"/>
  <c r="AQ105" i="1"/>
  <c r="AD108" i="1"/>
  <c r="AQ97" i="1"/>
  <c r="AF98" i="1"/>
  <c r="AQ108" i="1"/>
  <c r="AQ99" i="1"/>
  <c r="AF100" i="1"/>
  <c r="AD104" i="1"/>
  <c r="AQ100" i="1"/>
  <c r="AF103" i="1"/>
  <c r="AF101" i="1"/>
  <c r="AD110" i="1"/>
  <c r="AQ94" i="1"/>
  <c r="AD105" i="1"/>
  <c r="AF97" i="1"/>
  <c r="AF108" i="1"/>
  <c r="AF104" i="1"/>
  <c r="AD101" i="1"/>
  <c r="AP106" i="1"/>
  <c r="AE106" i="1"/>
  <c r="AE99" i="1"/>
  <c r="AP104" i="1"/>
  <c r="AE97" i="1"/>
  <c r="AR105" i="1"/>
  <c r="AP96" i="1"/>
  <c r="AE108" i="1"/>
  <c r="AP101" i="1"/>
  <c r="AR97" i="1"/>
  <c r="AR108" i="1"/>
  <c r="AP98" i="1"/>
  <c r="AR99" i="1"/>
  <c r="AE104" i="1"/>
  <c r="AP103" i="1"/>
  <c r="AR100" i="1"/>
  <c r="AE110" i="1"/>
  <c r="AP110" i="1"/>
  <c r="AR94" i="1"/>
  <c r="AE105" i="1"/>
  <c r="AG94" i="1" l="1"/>
  <c r="AH99" i="1"/>
  <c r="AS101" i="1"/>
  <c r="AI101" i="1"/>
  <c r="AU98" i="1"/>
  <c r="AU104" i="1"/>
  <c r="AT110" i="1"/>
  <c r="AG106" i="1"/>
  <c r="AG110" i="1"/>
  <c r="AH110" i="1"/>
  <c r="AT100" i="1"/>
  <c r="AH106" i="1"/>
  <c r="AS100" i="1"/>
  <c r="AI105" i="1"/>
  <c r="AI98" i="1"/>
  <c r="AI94" i="1"/>
  <c r="AH103" i="1"/>
  <c r="AT101" i="1"/>
  <c r="AS110" i="1"/>
  <c r="AH101" i="1"/>
  <c r="AT98" i="1"/>
  <c r="AT104" i="1"/>
  <c r="AG105" i="1"/>
  <c r="AS98" i="1"/>
  <c r="AS104" i="1"/>
  <c r="AU110" i="1"/>
  <c r="AI103" i="1"/>
  <c r="AU101" i="1"/>
  <c r="AI99" i="1"/>
  <c r="AG103" i="1"/>
  <c r="AH105" i="1"/>
  <c r="AH98" i="1"/>
  <c r="AH94" i="1"/>
  <c r="AG101" i="1"/>
  <c r="AG98" i="1"/>
  <c r="AG99" i="1"/>
  <c r="AI110" i="1"/>
  <c r="AU100" i="1"/>
  <c r="AI106" i="1"/>
  <c r="AI108" i="1" l="1"/>
  <c r="AI100" i="1"/>
  <c r="AH96" i="1"/>
  <c r="AS103" i="1"/>
  <c r="AH108" i="1"/>
  <c r="AT108" i="1"/>
  <c r="AT97" i="1"/>
  <c r="AS94" i="1"/>
  <c r="AS105" i="1"/>
  <c r="AT96" i="1"/>
  <c r="AT99" i="1"/>
  <c r="AH104" i="1"/>
  <c r="AG108" i="1"/>
  <c r="AT94" i="1"/>
  <c r="AT103" i="1"/>
  <c r="AU99" i="1"/>
  <c r="AG96" i="1"/>
  <c r="AU97" i="1"/>
  <c r="AU96" i="1"/>
  <c r="AT106" i="1"/>
  <c r="AU94" i="1"/>
  <c r="AS106" i="1"/>
  <c r="AG100" i="1"/>
  <c r="AU103" i="1"/>
  <c r="AH97" i="1"/>
  <c r="AI104" i="1"/>
  <c r="AI96" i="1"/>
  <c r="AT105" i="1"/>
  <c r="AU106" i="1"/>
  <c r="AG97" i="1"/>
  <c r="AU108" i="1"/>
  <c r="AS108" i="1"/>
  <c r="AI97" i="1"/>
  <c r="AS97" i="1"/>
  <c r="AH100" i="1"/>
  <c r="AU105" i="1"/>
  <c r="AS96" i="1"/>
  <c r="AS99" i="1"/>
  <c r="AG104" i="1"/>
  <c r="U59" i="1" l="1"/>
</calcChain>
</file>

<file path=xl/sharedStrings.xml><?xml version="1.0" encoding="utf-8"?>
<sst xmlns="http://schemas.openxmlformats.org/spreadsheetml/2006/main" count="76" uniqueCount="35">
  <si>
    <t>Location</t>
  </si>
  <si>
    <t>Actual Score</t>
  </si>
  <si>
    <t>Vs Spread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</si>
  <si>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</si>
  <si>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</si>
  <si>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</si>
  <si>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</si>
  <si>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</si>
  <si>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</si>
  <si>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</si>
  <si>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</si>
  <si>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</si>
  <si>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</si>
  <si>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Favorite</t>
  </si>
  <si>
    <t>Underdog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</si>
  <si>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</si>
  <si>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</si>
  <si>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</si>
  <si>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</si>
  <si>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</si>
  <si>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</si>
  <si>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</si>
  <si>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</si>
  <si>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</si>
  <si>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</si>
  <si>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</si>
  <si>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</si>
  <si>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Over / Under</t>
  </si>
  <si>
    <t>8 Yrs vs Opp ATS</t>
  </si>
  <si>
    <t>NFL</t>
  </si>
  <si>
    <t>Bye</t>
  </si>
  <si>
    <t>DNP</t>
  </si>
  <si>
    <t>Conf</t>
  </si>
  <si>
    <t>Sprd</t>
  </si>
  <si>
    <t>2013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</si>
</sst>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7" fillId="0" borderId="5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 wrapText="1"/>
    </xf>
    <xf numFmtId="0" fontId="2" fillId="0" borderId="3" xfId="1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>
        <row r="631">
          <cell r="A631">
            <v>9</v>
          </cell>
          <cell r="B631" t="str">
            <v>Tues</v>
          </cell>
          <cell r="C631">
            <v>41569</v>
          </cell>
          <cell r="D631">
            <v>0.83333333333333337</v>
          </cell>
          <cell r="E631" t="str">
            <v>ESPN2</v>
          </cell>
          <cell r="F631" t="str">
            <v>UL Lafayette</v>
          </cell>
          <cell r="G631" t="str">
            <v>SB</v>
          </cell>
          <cell r="H631" t="str">
            <v>Arkansas State</v>
          </cell>
          <cell r="I631" t="str">
            <v>SB</v>
          </cell>
          <cell r="J631" t="str">
            <v>UL Lafayette</v>
          </cell>
          <cell r="K631" t="str">
            <v>Arkansas State</v>
          </cell>
          <cell r="L631">
            <v>3</v>
          </cell>
          <cell r="M631">
            <v>68.5</v>
          </cell>
          <cell r="T631" t="str">
            <v>UL Lafayette</v>
          </cell>
          <cell r="U631" t="str">
            <v>L</v>
          </cell>
          <cell r="AL631" t="str">
            <v>Arkansas State</v>
          </cell>
          <cell r="AM631">
            <v>50</v>
          </cell>
          <cell r="AN631" t="str">
            <v>UL Lafayette</v>
          </cell>
          <cell r="AO631">
            <v>27</v>
          </cell>
          <cell r="AQ631" t="str">
            <v>UL Lafayette</v>
          </cell>
          <cell r="AR631">
            <v>1</v>
          </cell>
          <cell r="AS631">
            <v>3</v>
          </cell>
          <cell r="AT631">
            <v>0</v>
          </cell>
          <cell r="AU631">
            <v>2</v>
          </cell>
          <cell r="AV631">
            <v>3</v>
          </cell>
          <cell r="AW631">
            <v>0</v>
          </cell>
          <cell r="AY631">
            <v>6</v>
          </cell>
          <cell r="AZ631">
            <v>2</v>
          </cell>
          <cell r="BA631">
            <v>0</v>
          </cell>
          <cell r="BC631" t="str">
            <v>Arkansas State</v>
          </cell>
          <cell r="BD631">
            <v>0</v>
          </cell>
          <cell r="BE631">
            <v>2</v>
          </cell>
          <cell r="BF631">
            <v>0</v>
          </cell>
          <cell r="BG631">
            <v>0</v>
          </cell>
          <cell r="BH631">
            <v>5</v>
          </cell>
          <cell r="BI631">
            <v>0</v>
          </cell>
          <cell r="BJ631">
            <v>69.48</v>
          </cell>
          <cell r="BK631">
            <v>59.72</v>
          </cell>
        </row>
        <row r="632">
          <cell r="A632">
            <v>9</v>
          </cell>
          <cell r="B632" t="str">
            <v>Thurs</v>
          </cell>
          <cell r="C632">
            <v>41571</v>
          </cell>
          <cell r="D632">
            <v>0.8125</v>
          </cell>
          <cell r="E632" t="str">
            <v>Fox</v>
          </cell>
          <cell r="F632" t="str">
            <v>Marshall</v>
          </cell>
          <cell r="G632" t="str">
            <v>CUSA</v>
          </cell>
          <cell r="H632" t="str">
            <v>Middle Tenn St</v>
          </cell>
          <cell r="I632" t="str">
            <v>CUSA</v>
          </cell>
          <cell r="J632" t="str">
            <v>Marshall</v>
          </cell>
          <cell r="K632" t="str">
            <v>Middle Tenn St</v>
          </cell>
          <cell r="L632">
            <v>8.5</v>
          </cell>
          <cell r="M632">
            <v>56.5</v>
          </cell>
          <cell r="T632" t="str">
            <v>Marshall</v>
          </cell>
          <cell r="U632" t="str">
            <v>L</v>
          </cell>
          <cell r="AQ632" t="str">
            <v>Marshall</v>
          </cell>
          <cell r="AR632">
            <v>1</v>
          </cell>
          <cell r="AS632">
            <v>2</v>
          </cell>
          <cell r="AT632">
            <v>0</v>
          </cell>
          <cell r="AU632">
            <v>3</v>
          </cell>
          <cell r="AV632">
            <v>2</v>
          </cell>
          <cell r="AW632">
            <v>0</v>
          </cell>
          <cell r="AY632">
            <v>0</v>
          </cell>
          <cell r="AZ632">
            <v>0</v>
          </cell>
          <cell r="BA632">
            <v>0</v>
          </cell>
          <cell r="BC632" t="str">
            <v>Middle Tenn St</v>
          </cell>
          <cell r="BD632">
            <v>1</v>
          </cell>
          <cell r="BE632">
            <v>1</v>
          </cell>
          <cell r="BF632">
            <v>0</v>
          </cell>
          <cell r="BG632">
            <v>2</v>
          </cell>
          <cell r="BH632">
            <v>4</v>
          </cell>
          <cell r="BI632">
            <v>0</v>
          </cell>
          <cell r="BJ632">
            <v>70.73</v>
          </cell>
          <cell r="BK632">
            <v>59.27</v>
          </cell>
        </row>
        <row r="633">
          <cell r="A633">
            <v>9</v>
          </cell>
          <cell r="B633" t="str">
            <v>Thurs</v>
          </cell>
          <cell r="C633">
            <v>41571</v>
          </cell>
          <cell r="D633">
            <v>0.8125</v>
          </cell>
          <cell r="E633" t="str">
            <v>ESPN</v>
          </cell>
          <cell r="F633" t="str">
            <v>Kentucky</v>
          </cell>
          <cell r="G633" t="str">
            <v>SEC</v>
          </cell>
          <cell r="H633" t="str">
            <v>Mississippi State</v>
          </cell>
          <cell r="I633" t="str">
            <v>SEC</v>
          </cell>
          <cell r="J633" t="str">
            <v>Mississippi State</v>
          </cell>
          <cell r="K633" t="str">
            <v>Kentucky</v>
          </cell>
          <cell r="L633">
            <v>10</v>
          </cell>
          <cell r="M633">
            <v>56</v>
          </cell>
          <cell r="T633" t="str">
            <v>Mississippi State</v>
          </cell>
          <cell r="U633" t="str">
            <v>L</v>
          </cell>
          <cell r="AL633" t="str">
            <v>Mississippi State</v>
          </cell>
          <cell r="AM633">
            <v>27</v>
          </cell>
          <cell r="AN633" t="str">
            <v>Kentucky</v>
          </cell>
          <cell r="AO633">
            <v>14</v>
          </cell>
          <cell r="AQ633" t="str">
            <v>Kentucky</v>
          </cell>
          <cell r="AR633">
            <v>1</v>
          </cell>
          <cell r="AS633">
            <v>1</v>
          </cell>
          <cell r="AT633">
            <v>0</v>
          </cell>
          <cell r="AU633">
            <v>2</v>
          </cell>
          <cell r="AV633">
            <v>3</v>
          </cell>
          <cell r="AW633">
            <v>1</v>
          </cell>
          <cell r="AY633">
            <v>3</v>
          </cell>
          <cell r="AZ633">
            <v>5</v>
          </cell>
          <cell r="BA633">
            <v>0</v>
          </cell>
          <cell r="BC633" t="str">
            <v>Mississippi State</v>
          </cell>
          <cell r="BD633">
            <v>1</v>
          </cell>
          <cell r="BE633">
            <v>2</v>
          </cell>
          <cell r="BF633">
            <v>0</v>
          </cell>
          <cell r="BG633">
            <v>2</v>
          </cell>
          <cell r="BH633">
            <v>3</v>
          </cell>
          <cell r="BI633">
            <v>0</v>
          </cell>
          <cell r="BJ633">
            <v>65.290000000000006</v>
          </cell>
          <cell r="BK633">
            <v>73.3</v>
          </cell>
        </row>
        <row r="634">
          <cell r="A634">
            <v>9</v>
          </cell>
          <cell r="B634" t="str">
            <v>Fri</v>
          </cell>
          <cell r="C634">
            <v>41572</v>
          </cell>
          <cell r="D634">
            <v>0.83333333333333337</v>
          </cell>
          <cell r="E634" t="str">
            <v>ESPN</v>
          </cell>
          <cell r="F634" t="str">
            <v>Boise State</v>
          </cell>
          <cell r="G634" t="str">
            <v>MWC</v>
          </cell>
          <cell r="H634" t="str">
            <v>BYU</v>
          </cell>
          <cell r="I634" t="str">
            <v>Ind</v>
          </cell>
          <cell r="J634" t="str">
            <v>BYU</v>
          </cell>
          <cell r="K634" t="str">
            <v>Boise State</v>
          </cell>
          <cell r="L634">
            <v>7</v>
          </cell>
          <cell r="M634">
            <v>62</v>
          </cell>
          <cell r="T634" t="str">
            <v>BYU</v>
          </cell>
          <cell r="U634" t="str">
            <v>L</v>
          </cell>
          <cell r="AQ634" t="str">
            <v>Boise State</v>
          </cell>
          <cell r="AR634">
            <v>2</v>
          </cell>
          <cell r="AS634">
            <v>1</v>
          </cell>
          <cell r="AT634">
            <v>0</v>
          </cell>
          <cell r="AU634">
            <v>3</v>
          </cell>
          <cell r="AV634">
            <v>3</v>
          </cell>
          <cell r="AW634">
            <v>0</v>
          </cell>
          <cell r="AY634">
            <v>0</v>
          </cell>
          <cell r="AZ634">
            <v>1</v>
          </cell>
          <cell r="BA634">
            <v>0</v>
          </cell>
          <cell r="BC634" t="str">
            <v>BYU</v>
          </cell>
          <cell r="BD634">
            <v>3</v>
          </cell>
          <cell r="BE634">
            <v>1</v>
          </cell>
          <cell r="BF634">
            <v>0</v>
          </cell>
          <cell r="BG634">
            <v>4</v>
          </cell>
          <cell r="BH634">
            <v>3</v>
          </cell>
          <cell r="BI634">
            <v>0</v>
          </cell>
          <cell r="BJ634">
            <v>79.55</v>
          </cell>
          <cell r="BK634">
            <v>80.22</v>
          </cell>
        </row>
        <row r="635">
          <cell r="A635">
            <v>9</v>
          </cell>
          <cell r="B635" t="str">
            <v>Sat</v>
          </cell>
          <cell r="C635">
            <v>41573</v>
          </cell>
          <cell r="D635">
            <v>0.54166666666666663</v>
          </cell>
          <cell r="E635" t="str">
            <v>CBSSN</v>
          </cell>
          <cell r="F635" t="str">
            <v>Pittsburgh</v>
          </cell>
          <cell r="G635" t="str">
            <v>ACC</v>
          </cell>
          <cell r="H635" t="str">
            <v>Navy</v>
          </cell>
          <cell r="I635" t="str">
            <v>Ind</v>
          </cell>
          <cell r="J635" t="str">
            <v>Pittsburgh</v>
          </cell>
          <cell r="K635" t="str">
            <v>Navy</v>
          </cell>
          <cell r="L635">
            <v>5.5</v>
          </cell>
          <cell r="M635">
            <v>51.5</v>
          </cell>
          <cell r="T635" t="str">
            <v>Pittsburgh</v>
          </cell>
          <cell r="U635" t="str">
            <v>L</v>
          </cell>
          <cell r="AQ635" t="str">
            <v>Pittsburgh</v>
          </cell>
          <cell r="AR635">
            <v>0</v>
          </cell>
          <cell r="AS635">
            <v>2</v>
          </cell>
          <cell r="AT635">
            <v>0</v>
          </cell>
          <cell r="AU635">
            <v>1</v>
          </cell>
          <cell r="AV635">
            <v>3</v>
          </cell>
          <cell r="AW635">
            <v>1</v>
          </cell>
          <cell r="AY635">
            <v>2</v>
          </cell>
          <cell r="AZ635">
            <v>1</v>
          </cell>
          <cell r="BA635">
            <v>0</v>
          </cell>
          <cell r="BC635" t="str">
            <v>Navy</v>
          </cell>
          <cell r="BD635">
            <v>1</v>
          </cell>
          <cell r="BE635">
            <v>0</v>
          </cell>
          <cell r="BF635">
            <v>0</v>
          </cell>
          <cell r="BG635">
            <v>3</v>
          </cell>
          <cell r="BH635">
            <v>2</v>
          </cell>
          <cell r="BI635">
            <v>0</v>
          </cell>
          <cell r="BJ635">
            <v>71.88</v>
          </cell>
          <cell r="BK635">
            <v>68.650000000000006</v>
          </cell>
        </row>
        <row r="636">
          <cell r="A636">
            <v>9</v>
          </cell>
          <cell r="B636" t="str">
            <v>Sat</v>
          </cell>
          <cell r="C636">
            <v>41573</v>
          </cell>
          <cell r="D636">
            <v>0.64583333333333337</v>
          </cell>
          <cell r="E636" t="str">
            <v>ABC</v>
          </cell>
          <cell r="F636" t="str">
            <v>North Carolina St</v>
          </cell>
          <cell r="G636" t="str">
            <v>ACC</v>
          </cell>
          <cell r="H636" t="str">
            <v>Florida State</v>
          </cell>
          <cell r="I636" t="str">
            <v>ACC</v>
          </cell>
          <cell r="J636" t="str">
            <v>Florida State</v>
          </cell>
          <cell r="K636" t="str">
            <v>North Carolina St</v>
          </cell>
          <cell r="L636">
            <v>32</v>
          </cell>
          <cell r="M636">
            <v>58</v>
          </cell>
          <cell r="T636" t="str">
            <v>Florida State</v>
          </cell>
          <cell r="U636" t="str">
            <v>L</v>
          </cell>
          <cell r="AL636" t="str">
            <v>North Carolina St</v>
          </cell>
          <cell r="AM636">
            <v>17</v>
          </cell>
          <cell r="AN636" t="str">
            <v>Florida State</v>
          </cell>
          <cell r="AO636">
            <v>16</v>
          </cell>
          <cell r="AQ636" t="str">
            <v>North Carolina St</v>
          </cell>
          <cell r="AR636">
            <v>0</v>
          </cell>
          <cell r="AS636">
            <v>1</v>
          </cell>
          <cell r="AT636">
            <v>0</v>
          </cell>
          <cell r="AU636">
            <v>3</v>
          </cell>
          <cell r="AV636">
            <v>2</v>
          </cell>
          <cell r="AW636">
            <v>0</v>
          </cell>
          <cell r="AY636">
            <v>7</v>
          </cell>
          <cell r="AZ636">
            <v>1</v>
          </cell>
          <cell r="BA636">
            <v>0</v>
          </cell>
          <cell r="BC636" t="str">
            <v>Florida State</v>
          </cell>
          <cell r="BD636">
            <v>2</v>
          </cell>
          <cell r="BE636">
            <v>0</v>
          </cell>
          <cell r="BF636">
            <v>0</v>
          </cell>
          <cell r="BG636">
            <v>4</v>
          </cell>
          <cell r="BH636">
            <v>1</v>
          </cell>
          <cell r="BI636">
            <v>0</v>
          </cell>
          <cell r="BJ636">
            <v>64.819999999999993</v>
          </cell>
          <cell r="BK636">
            <v>97.25</v>
          </cell>
        </row>
        <row r="637">
          <cell r="A637">
            <v>9</v>
          </cell>
          <cell r="B637" t="str">
            <v>Sat</v>
          </cell>
          <cell r="C637">
            <v>41573</v>
          </cell>
          <cell r="D637">
            <v>0.64583333333333337</v>
          </cell>
          <cell r="E637" t="str">
            <v>ESPN</v>
          </cell>
          <cell r="F637" t="str">
            <v>Clemson</v>
          </cell>
          <cell r="G637" t="str">
            <v>ACC</v>
          </cell>
          <cell r="H637" t="str">
            <v>Maryland</v>
          </cell>
          <cell r="I637" t="str">
            <v>ACC</v>
          </cell>
          <cell r="J637" t="str">
            <v>Clemson</v>
          </cell>
          <cell r="K637" t="str">
            <v>Maryland</v>
          </cell>
          <cell r="L637">
            <v>17</v>
          </cell>
          <cell r="M637">
            <v>60.5</v>
          </cell>
          <cell r="T637" t="str">
            <v>Clemson</v>
          </cell>
          <cell r="U637" t="str">
            <v>L</v>
          </cell>
          <cell r="X637" t="str">
            <v>X</v>
          </cell>
          <cell r="AL637" t="str">
            <v>Clemson</v>
          </cell>
          <cell r="AM637">
            <v>45</v>
          </cell>
          <cell r="AN637" t="str">
            <v>Maryland</v>
          </cell>
          <cell r="AO637">
            <v>10</v>
          </cell>
          <cell r="AQ637" t="str">
            <v>Clemson</v>
          </cell>
          <cell r="AR637">
            <v>1</v>
          </cell>
          <cell r="AS637">
            <v>1</v>
          </cell>
          <cell r="AT637">
            <v>0</v>
          </cell>
          <cell r="AU637">
            <v>3</v>
          </cell>
          <cell r="AV637">
            <v>3</v>
          </cell>
          <cell r="AW637">
            <v>0</v>
          </cell>
          <cell r="AY637">
            <v>5</v>
          </cell>
          <cell r="AZ637">
            <v>3</v>
          </cell>
          <cell r="BA637">
            <v>0</v>
          </cell>
          <cell r="BC637" t="str">
            <v>Maryland</v>
          </cell>
          <cell r="BD637">
            <v>2</v>
          </cell>
          <cell r="BE637">
            <v>1</v>
          </cell>
          <cell r="BF637">
            <v>0</v>
          </cell>
          <cell r="BG637">
            <v>3</v>
          </cell>
          <cell r="BH637">
            <v>3</v>
          </cell>
          <cell r="BI637">
            <v>0</v>
          </cell>
          <cell r="BJ637">
            <v>84.1</v>
          </cell>
          <cell r="BK637">
            <v>70.97</v>
          </cell>
        </row>
        <row r="638">
          <cell r="A638">
            <v>9</v>
          </cell>
          <cell r="B638" t="str">
            <v>Sat</v>
          </cell>
          <cell r="C638">
            <v>41573</v>
          </cell>
          <cell r="D638">
            <v>0.5</v>
          </cell>
          <cell r="E638" t="str">
            <v>ESPNU</v>
          </cell>
          <cell r="F638" t="str">
            <v>Wake Forest</v>
          </cell>
          <cell r="G638" t="str">
            <v>ACC</v>
          </cell>
          <cell r="H638" t="str">
            <v>Miami (FL)</v>
          </cell>
          <cell r="I638" t="str">
            <v>ACC</v>
          </cell>
          <cell r="J638" t="str">
            <v>Miami (FL)</v>
          </cell>
          <cell r="K638" t="str">
            <v>Wake Forest</v>
          </cell>
          <cell r="L638">
            <v>23</v>
          </cell>
          <cell r="M638">
            <v>54.5</v>
          </cell>
          <cell r="T638" t="str">
            <v>Wake Forest</v>
          </cell>
          <cell r="U638" t="str">
            <v>L</v>
          </cell>
          <cell r="AQ638" t="str">
            <v>Wake Forest</v>
          </cell>
          <cell r="AR638">
            <v>1</v>
          </cell>
          <cell r="AS638">
            <v>2</v>
          </cell>
          <cell r="AT638">
            <v>0</v>
          </cell>
          <cell r="AU638">
            <v>4</v>
          </cell>
          <cell r="AV638">
            <v>3</v>
          </cell>
          <cell r="AW638">
            <v>0</v>
          </cell>
          <cell r="AY638">
            <v>1</v>
          </cell>
          <cell r="AZ638">
            <v>2</v>
          </cell>
          <cell r="BA638">
            <v>0</v>
          </cell>
          <cell r="BC638" t="str">
            <v>Miami (FL)</v>
          </cell>
          <cell r="BD638">
            <v>2</v>
          </cell>
          <cell r="BE638">
            <v>1</v>
          </cell>
          <cell r="BF638">
            <v>0</v>
          </cell>
          <cell r="BG638">
            <v>3</v>
          </cell>
          <cell r="BH638">
            <v>2</v>
          </cell>
          <cell r="BI638">
            <v>0</v>
          </cell>
          <cell r="BJ638">
            <v>67.33</v>
          </cell>
          <cell r="BK638">
            <v>82.29</v>
          </cell>
        </row>
        <row r="639">
          <cell r="A639">
            <v>9</v>
          </cell>
          <cell r="B639" t="str">
            <v>Sat</v>
          </cell>
          <cell r="C639">
            <v>41573</v>
          </cell>
          <cell r="D639">
            <v>0.64583333333333337</v>
          </cell>
          <cell r="E639" t="str">
            <v>FSN</v>
          </cell>
          <cell r="F639" t="str">
            <v>Boston College</v>
          </cell>
          <cell r="G639" t="str">
            <v>ACC</v>
          </cell>
          <cell r="H639" t="str">
            <v xml:space="preserve">North Carolina  </v>
          </cell>
          <cell r="I639" t="str">
            <v>ACC</v>
          </cell>
          <cell r="J639" t="str">
            <v xml:space="preserve">North Carolina  </v>
          </cell>
          <cell r="K639" t="str">
            <v>Boston College</v>
          </cell>
          <cell r="L639">
            <v>7</v>
          </cell>
          <cell r="M639">
            <v>58</v>
          </cell>
          <cell r="T639" t="str">
            <v>Boston College</v>
          </cell>
          <cell r="U639" t="str">
            <v>L</v>
          </cell>
          <cell r="AL639" t="str">
            <v>DNP</v>
          </cell>
          <cell r="AQ639" t="str">
            <v>Boston College</v>
          </cell>
          <cell r="AR639">
            <v>1</v>
          </cell>
          <cell r="AS639">
            <v>1</v>
          </cell>
          <cell r="AT639">
            <v>0</v>
          </cell>
          <cell r="AU639">
            <v>4</v>
          </cell>
          <cell r="AV639">
            <v>1</v>
          </cell>
          <cell r="AW639">
            <v>0</v>
          </cell>
          <cell r="AY639">
            <v>0</v>
          </cell>
          <cell r="AZ639">
            <v>3</v>
          </cell>
          <cell r="BA639">
            <v>0</v>
          </cell>
          <cell r="BC639" t="str">
            <v xml:space="preserve">North Carolina  </v>
          </cell>
          <cell r="BD639">
            <v>2</v>
          </cell>
          <cell r="BE639">
            <v>0</v>
          </cell>
          <cell r="BF639">
            <v>0</v>
          </cell>
          <cell r="BG639">
            <v>2</v>
          </cell>
          <cell r="BH639">
            <v>4</v>
          </cell>
          <cell r="BI639">
            <v>0</v>
          </cell>
          <cell r="BJ639">
            <v>71.37</v>
          </cell>
          <cell r="BK639">
            <v>69.760000000000005</v>
          </cell>
        </row>
        <row r="640">
          <cell r="A640">
            <v>9</v>
          </cell>
          <cell r="B640" t="str">
            <v>Sat</v>
          </cell>
          <cell r="C640">
            <v>41573</v>
          </cell>
          <cell r="D640">
            <v>0.52083333333333337</v>
          </cell>
          <cell r="E640" t="str">
            <v>ACC</v>
          </cell>
          <cell r="F640" t="str">
            <v>Georgia Tech</v>
          </cell>
          <cell r="G640" t="str">
            <v>ACC</v>
          </cell>
          <cell r="H640" t="str">
            <v>Virginia</v>
          </cell>
          <cell r="I640" t="str">
            <v>ACC</v>
          </cell>
          <cell r="J640" t="str">
            <v>Georgia Tech</v>
          </cell>
          <cell r="K640" t="str">
            <v>Virginia</v>
          </cell>
          <cell r="L640">
            <v>10.5</v>
          </cell>
          <cell r="M640">
            <v>46.5</v>
          </cell>
          <cell r="T640" t="str">
            <v>Georgia Tech</v>
          </cell>
          <cell r="U640" t="str">
            <v>L</v>
          </cell>
          <cell r="AL640" t="str">
            <v>Georgia Tech</v>
          </cell>
          <cell r="AM640">
            <v>56</v>
          </cell>
          <cell r="AN640" t="str">
            <v>Virginia</v>
          </cell>
          <cell r="AO640">
            <v>20</v>
          </cell>
          <cell r="AQ640" t="str">
            <v>Georgia Tech</v>
          </cell>
          <cell r="AR640">
            <v>1</v>
          </cell>
          <cell r="AS640">
            <v>2</v>
          </cell>
          <cell r="AT640">
            <v>0</v>
          </cell>
          <cell r="AU640">
            <v>3</v>
          </cell>
          <cell r="AV640">
            <v>3</v>
          </cell>
          <cell r="AW640">
            <v>0</v>
          </cell>
          <cell r="AY640">
            <v>4</v>
          </cell>
          <cell r="AZ640">
            <v>4</v>
          </cell>
          <cell r="BA640">
            <v>0</v>
          </cell>
          <cell r="BC640" t="str">
            <v>Virginia</v>
          </cell>
          <cell r="BD640">
            <v>1</v>
          </cell>
          <cell r="BE640">
            <v>3</v>
          </cell>
          <cell r="BF640">
            <v>0</v>
          </cell>
          <cell r="BG640">
            <v>1</v>
          </cell>
          <cell r="BH640">
            <v>4</v>
          </cell>
          <cell r="BI640">
            <v>0</v>
          </cell>
          <cell r="BJ640">
            <v>79.510000000000005</v>
          </cell>
          <cell r="BK640">
            <v>64.319999999999993</v>
          </cell>
        </row>
        <row r="641">
          <cell r="A641">
            <v>9</v>
          </cell>
          <cell r="B641" t="str">
            <v>Sat</v>
          </cell>
          <cell r="C641">
            <v>41573</v>
          </cell>
          <cell r="D641">
            <v>0.64583333333333337</v>
          </cell>
          <cell r="E641" t="str">
            <v>ESPNU</v>
          </cell>
          <cell r="F641" t="str">
            <v>Duke</v>
          </cell>
          <cell r="G641" t="str">
            <v>ACC</v>
          </cell>
          <cell r="H641" t="str">
            <v>Virginia Tech</v>
          </cell>
          <cell r="I641" t="str">
            <v>ACC</v>
          </cell>
          <cell r="J641" t="str">
            <v>Virginia Tech</v>
          </cell>
          <cell r="K641" t="str">
            <v>Duke</v>
          </cell>
          <cell r="L641">
            <v>13.5</v>
          </cell>
          <cell r="M641">
            <v>47.5</v>
          </cell>
          <cell r="T641" t="str">
            <v>Virginia Tech</v>
          </cell>
          <cell r="U641" t="str">
            <v>L</v>
          </cell>
          <cell r="AL641" t="str">
            <v>Virginia Tech</v>
          </cell>
          <cell r="AM641">
            <v>41</v>
          </cell>
          <cell r="AN641" t="str">
            <v>Duke</v>
          </cell>
          <cell r="AO641">
            <v>20</v>
          </cell>
          <cell r="AQ641" t="str">
            <v>Duke</v>
          </cell>
          <cell r="AR641">
            <v>2</v>
          </cell>
          <cell r="AS641">
            <v>0</v>
          </cell>
          <cell r="AT641">
            <v>0</v>
          </cell>
          <cell r="AU641">
            <v>4</v>
          </cell>
          <cell r="AV641">
            <v>2</v>
          </cell>
          <cell r="AW641">
            <v>0</v>
          </cell>
          <cell r="AY641">
            <v>3</v>
          </cell>
          <cell r="AZ641">
            <v>5</v>
          </cell>
          <cell r="BA641">
            <v>0</v>
          </cell>
          <cell r="BC641" t="str">
            <v>Virginia Tech</v>
          </cell>
          <cell r="BD641">
            <v>1</v>
          </cell>
          <cell r="BE641">
            <v>1</v>
          </cell>
          <cell r="BF641">
            <v>0</v>
          </cell>
          <cell r="BG641">
            <v>3</v>
          </cell>
          <cell r="BH641">
            <v>3</v>
          </cell>
          <cell r="BI641">
            <v>0</v>
          </cell>
          <cell r="BJ641">
            <v>71.52</v>
          </cell>
          <cell r="BK641">
            <v>80.89</v>
          </cell>
        </row>
        <row r="642">
          <cell r="A642">
            <v>9</v>
          </cell>
          <cell r="B642" t="str">
            <v>Sat</v>
          </cell>
          <cell r="C642">
            <v>41573</v>
          </cell>
          <cell r="D642">
            <v>0.64583333333333337</v>
          </cell>
          <cell r="E642" t="str">
            <v>ESPN2</v>
          </cell>
          <cell r="F642" t="str">
            <v>Michigan State</v>
          </cell>
          <cell r="G642" t="str">
            <v>B10</v>
          </cell>
          <cell r="H642" t="str">
            <v>Illinois</v>
          </cell>
          <cell r="I642" t="str">
            <v>B10</v>
          </cell>
          <cell r="J642" t="str">
            <v>Michigan State</v>
          </cell>
          <cell r="K642" t="str">
            <v>Illinois</v>
          </cell>
          <cell r="L642">
            <v>10</v>
          </cell>
          <cell r="M642">
            <v>50</v>
          </cell>
          <cell r="T642" t="str">
            <v>Michigan State</v>
          </cell>
          <cell r="U642" t="str">
            <v>L</v>
          </cell>
          <cell r="Z642" t="str">
            <v>U</v>
          </cell>
          <cell r="AL642" t="str">
            <v>DNP</v>
          </cell>
          <cell r="AQ642" t="str">
            <v>Michigan State</v>
          </cell>
          <cell r="AR642">
            <v>2</v>
          </cell>
          <cell r="AS642">
            <v>0</v>
          </cell>
          <cell r="AT642">
            <v>0</v>
          </cell>
          <cell r="AU642">
            <v>3</v>
          </cell>
          <cell r="AV642">
            <v>3</v>
          </cell>
          <cell r="AW642">
            <v>0</v>
          </cell>
          <cell r="AY642">
            <v>3</v>
          </cell>
          <cell r="AZ642">
            <v>1</v>
          </cell>
          <cell r="BA642">
            <v>0</v>
          </cell>
          <cell r="BC642" t="str">
            <v>Illinois</v>
          </cell>
          <cell r="BD642">
            <v>2</v>
          </cell>
          <cell r="BE642">
            <v>2</v>
          </cell>
          <cell r="BF642">
            <v>0</v>
          </cell>
          <cell r="BG642">
            <v>2</v>
          </cell>
          <cell r="BH642">
            <v>3</v>
          </cell>
          <cell r="BI642">
            <v>0</v>
          </cell>
          <cell r="BJ642">
            <v>80.98</v>
          </cell>
          <cell r="BK642">
            <v>70.22</v>
          </cell>
        </row>
        <row r="643">
          <cell r="A643">
            <v>9</v>
          </cell>
          <cell r="B643" t="str">
            <v>Sat</v>
          </cell>
          <cell r="C643">
            <v>41573</v>
          </cell>
          <cell r="D643">
            <v>0.5</v>
          </cell>
          <cell r="E643" t="str">
            <v>BTN</v>
          </cell>
          <cell r="F643" t="str">
            <v xml:space="preserve">Northwestern </v>
          </cell>
          <cell r="G643" t="str">
            <v>B10</v>
          </cell>
          <cell r="H643" t="str">
            <v xml:space="preserve">Iowa  </v>
          </cell>
          <cell r="I643" t="str">
            <v>B10</v>
          </cell>
          <cell r="J643" t="str">
            <v xml:space="preserve">Iowa  </v>
          </cell>
          <cell r="K643" t="str">
            <v xml:space="preserve">Northwestern </v>
          </cell>
          <cell r="L643">
            <v>3.5</v>
          </cell>
          <cell r="M643">
            <v>53</v>
          </cell>
          <cell r="T643" t="str">
            <v xml:space="preserve">Northwestern </v>
          </cell>
          <cell r="U643" t="str">
            <v>L</v>
          </cell>
          <cell r="Z643" t="str">
            <v>U</v>
          </cell>
          <cell r="AL643" t="str">
            <v xml:space="preserve">Northwestern </v>
          </cell>
          <cell r="AM643">
            <v>28</v>
          </cell>
          <cell r="AN643" t="str">
            <v xml:space="preserve">Iowa  </v>
          </cell>
          <cell r="AO643">
            <v>17</v>
          </cell>
          <cell r="AQ643" t="str">
            <v xml:space="preserve">Northwestern </v>
          </cell>
          <cell r="AR643">
            <v>1</v>
          </cell>
          <cell r="AS643">
            <v>1</v>
          </cell>
          <cell r="AT643">
            <v>0</v>
          </cell>
          <cell r="AU643">
            <v>2</v>
          </cell>
          <cell r="AV643">
            <v>4</v>
          </cell>
          <cell r="AW643">
            <v>0</v>
          </cell>
          <cell r="AY643">
            <v>5</v>
          </cell>
          <cell r="AZ643">
            <v>3</v>
          </cell>
          <cell r="BA643">
            <v>0</v>
          </cell>
          <cell r="BC643" t="str">
            <v xml:space="preserve">Iowa  </v>
          </cell>
          <cell r="BD643">
            <v>1</v>
          </cell>
          <cell r="BE643">
            <v>2</v>
          </cell>
          <cell r="BF643">
            <v>0</v>
          </cell>
          <cell r="BG643">
            <v>4</v>
          </cell>
          <cell r="BH643">
            <v>2</v>
          </cell>
          <cell r="BI643">
            <v>0</v>
          </cell>
          <cell r="BJ643">
            <v>71.319999999999993</v>
          </cell>
          <cell r="BK643">
            <v>76.069999999999993</v>
          </cell>
        </row>
        <row r="644">
          <cell r="A644">
            <v>9</v>
          </cell>
          <cell r="B644" t="str">
            <v>Sat</v>
          </cell>
          <cell r="C644">
            <v>41573</v>
          </cell>
          <cell r="D644">
            <v>0.5</v>
          </cell>
          <cell r="E644" t="str">
            <v>ESPN</v>
          </cell>
          <cell r="F644" t="str">
            <v>Nebraska</v>
          </cell>
          <cell r="G644" t="str">
            <v>B10</v>
          </cell>
          <cell r="H644" t="str">
            <v>Minnesota</v>
          </cell>
          <cell r="I644" t="str">
            <v>B10</v>
          </cell>
          <cell r="J644" t="str">
            <v>Nebraska</v>
          </cell>
          <cell r="K644" t="str">
            <v>Minnesota</v>
          </cell>
          <cell r="L644">
            <v>10</v>
          </cell>
          <cell r="M644">
            <v>52</v>
          </cell>
          <cell r="T644" t="str">
            <v>Nebraska</v>
          </cell>
          <cell r="U644" t="str">
            <v>L</v>
          </cell>
          <cell r="AL644" t="str">
            <v>Nebraska</v>
          </cell>
          <cell r="AM644">
            <v>38</v>
          </cell>
          <cell r="AN644" t="str">
            <v>Minnesota</v>
          </cell>
          <cell r="AO644">
            <v>14</v>
          </cell>
          <cell r="AQ644" t="str">
            <v>Nebraska</v>
          </cell>
          <cell r="AR644">
            <v>1</v>
          </cell>
          <cell r="AS644">
            <v>0</v>
          </cell>
          <cell r="AT644">
            <v>0</v>
          </cell>
          <cell r="AU644">
            <v>3</v>
          </cell>
          <cell r="AV644">
            <v>2</v>
          </cell>
          <cell r="AW644">
            <v>0</v>
          </cell>
          <cell r="AY644">
            <v>2</v>
          </cell>
          <cell r="AZ644">
            <v>0</v>
          </cell>
          <cell r="BA644">
            <v>0</v>
          </cell>
          <cell r="BC644" t="str">
            <v>Minnesota</v>
          </cell>
          <cell r="BD644">
            <v>2</v>
          </cell>
          <cell r="BE644">
            <v>1</v>
          </cell>
          <cell r="BF644">
            <v>0</v>
          </cell>
          <cell r="BG644">
            <v>4</v>
          </cell>
          <cell r="BH644">
            <v>2</v>
          </cell>
          <cell r="BI644">
            <v>0</v>
          </cell>
          <cell r="BJ644">
            <v>77.12</v>
          </cell>
          <cell r="BK644">
            <v>69.349999999999994</v>
          </cell>
        </row>
        <row r="645">
          <cell r="A645">
            <v>9</v>
          </cell>
          <cell r="B645" t="str">
            <v>Sat</v>
          </cell>
          <cell r="C645">
            <v>41573</v>
          </cell>
          <cell r="D645">
            <v>0.83333333333333337</v>
          </cell>
          <cell r="E645" t="str">
            <v>ABC</v>
          </cell>
          <cell r="F645" t="str">
            <v>Penn State</v>
          </cell>
          <cell r="G645" t="str">
            <v>B10</v>
          </cell>
          <cell r="H645" t="str">
            <v>Ohio State</v>
          </cell>
          <cell r="I645" t="str">
            <v>B10</v>
          </cell>
          <cell r="J645" t="str">
            <v>Ohio State</v>
          </cell>
          <cell r="K645" t="str">
            <v>Penn State</v>
          </cell>
          <cell r="L645">
            <v>14.5</v>
          </cell>
          <cell r="M645">
            <v>56.5</v>
          </cell>
          <cell r="T645" t="str">
            <v>Penn State</v>
          </cell>
          <cell r="U645" t="str">
            <v>L</v>
          </cell>
          <cell r="AL645" t="str">
            <v>Ohio State</v>
          </cell>
          <cell r="AM645">
            <v>35</v>
          </cell>
          <cell r="AN645" t="str">
            <v>Penn State</v>
          </cell>
          <cell r="AO645">
            <v>23</v>
          </cell>
          <cell r="AQ645" t="str">
            <v>Penn State</v>
          </cell>
          <cell r="AR645">
            <v>0</v>
          </cell>
          <cell r="AS645">
            <v>2</v>
          </cell>
          <cell r="AT645">
            <v>0</v>
          </cell>
          <cell r="AU645">
            <v>3</v>
          </cell>
          <cell r="AV645">
            <v>3</v>
          </cell>
          <cell r="AW645">
            <v>0</v>
          </cell>
          <cell r="AY645">
            <v>3</v>
          </cell>
          <cell r="AZ645">
            <v>5</v>
          </cell>
          <cell r="BA645">
            <v>0</v>
          </cell>
          <cell r="BC645" t="str">
            <v>Ohio State</v>
          </cell>
          <cell r="BD645">
            <v>1</v>
          </cell>
          <cell r="BE645">
            <v>2</v>
          </cell>
          <cell r="BF645">
            <v>1</v>
          </cell>
          <cell r="BG645">
            <v>3</v>
          </cell>
          <cell r="BH645">
            <v>2</v>
          </cell>
          <cell r="BI645">
            <v>1</v>
          </cell>
          <cell r="BJ645">
            <v>75.959999999999994</v>
          </cell>
          <cell r="BK645">
            <v>85.73</v>
          </cell>
        </row>
        <row r="646">
          <cell r="A646">
            <v>9</v>
          </cell>
          <cell r="B646" t="str">
            <v>Sat</v>
          </cell>
          <cell r="C646">
            <v>41573</v>
          </cell>
          <cell r="D646">
            <v>0.5</v>
          </cell>
          <cell r="E646" t="str">
            <v>FSN</v>
          </cell>
          <cell r="F646" t="str">
            <v>Oklahoma State</v>
          </cell>
          <cell r="G646" t="str">
            <v>B12</v>
          </cell>
          <cell r="H646" t="str">
            <v>Iowa State</v>
          </cell>
          <cell r="I646" t="str">
            <v>B12</v>
          </cell>
          <cell r="J646" t="str">
            <v>Oklahoma State</v>
          </cell>
          <cell r="K646" t="str">
            <v>Iowa State</v>
          </cell>
          <cell r="L646">
            <v>13</v>
          </cell>
          <cell r="M646">
            <v>56</v>
          </cell>
          <cell r="T646" t="str">
            <v>Iowa State</v>
          </cell>
          <cell r="U646" t="str">
            <v>L</v>
          </cell>
          <cell r="Z646" t="str">
            <v>U</v>
          </cell>
          <cell r="AL646" t="str">
            <v>Oklahoma State</v>
          </cell>
          <cell r="AM646">
            <v>31</v>
          </cell>
          <cell r="AN646" t="str">
            <v>Iowa State</v>
          </cell>
          <cell r="AO646">
            <v>10</v>
          </cell>
          <cell r="AQ646" t="str">
            <v>Oklahoma State</v>
          </cell>
          <cell r="AR646">
            <v>0</v>
          </cell>
          <cell r="AS646">
            <v>2</v>
          </cell>
          <cell r="AT646">
            <v>0</v>
          </cell>
          <cell r="AU646">
            <v>2</v>
          </cell>
          <cell r="AV646">
            <v>3</v>
          </cell>
          <cell r="AW646">
            <v>0</v>
          </cell>
          <cell r="AY646">
            <v>3</v>
          </cell>
          <cell r="AZ646">
            <v>2</v>
          </cell>
          <cell r="BA646">
            <v>0</v>
          </cell>
          <cell r="BC646" t="str">
            <v>Iowa State</v>
          </cell>
          <cell r="BD646">
            <v>1</v>
          </cell>
          <cell r="BE646">
            <v>1</v>
          </cell>
          <cell r="BF646">
            <v>0</v>
          </cell>
          <cell r="BG646">
            <v>3</v>
          </cell>
          <cell r="BH646">
            <v>2</v>
          </cell>
          <cell r="BI646">
            <v>0</v>
          </cell>
          <cell r="BJ646">
            <v>82.88</v>
          </cell>
          <cell r="BK646">
            <v>69.25</v>
          </cell>
        </row>
        <row r="647">
          <cell r="A647">
            <v>9</v>
          </cell>
          <cell r="B647" t="str">
            <v>Sat</v>
          </cell>
          <cell r="C647">
            <v>41573</v>
          </cell>
          <cell r="D647">
            <v>0.79166666666666663</v>
          </cell>
          <cell r="E647" t="str">
            <v>ESPNU</v>
          </cell>
          <cell r="F647" t="str">
            <v>Baylor</v>
          </cell>
          <cell r="G647" t="str">
            <v>B12</v>
          </cell>
          <cell r="H647" t="str">
            <v>Kansas</v>
          </cell>
          <cell r="I647" t="str">
            <v>B12</v>
          </cell>
          <cell r="J647" t="str">
            <v>Baylor</v>
          </cell>
          <cell r="K647" t="str">
            <v>Kansas</v>
          </cell>
          <cell r="L647">
            <v>35.5</v>
          </cell>
          <cell r="M647">
            <v>67</v>
          </cell>
          <cell r="T647" t="str">
            <v>Baylor</v>
          </cell>
          <cell r="U647" t="str">
            <v>L</v>
          </cell>
          <cell r="X647" t="str">
            <v>MM</v>
          </cell>
          <cell r="Z647" t="str">
            <v>O?</v>
          </cell>
          <cell r="AL647" t="str">
            <v>Baylor</v>
          </cell>
          <cell r="AM647">
            <v>41</v>
          </cell>
          <cell r="AN647" t="str">
            <v>Kansas</v>
          </cell>
          <cell r="AO647">
            <v>14</v>
          </cell>
          <cell r="AQ647" t="str">
            <v>Baylor</v>
          </cell>
          <cell r="AR647">
            <v>1</v>
          </cell>
          <cell r="AS647">
            <v>0</v>
          </cell>
          <cell r="AT647">
            <v>0</v>
          </cell>
          <cell r="AU647">
            <v>5</v>
          </cell>
          <cell r="AV647">
            <v>0</v>
          </cell>
          <cell r="AW647">
            <v>0</v>
          </cell>
          <cell r="AY647">
            <v>2</v>
          </cell>
          <cell r="AZ647">
            <v>3</v>
          </cell>
          <cell r="BA647">
            <v>0</v>
          </cell>
          <cell r="BC647" t="str">
            <v>Kansas</v>
          </cell>
          <cell r="BD647">
            <v>1</v>
          </cell>
          <cell r="BE647">
            <v>2</v>
          </cell>
          <cell r="BF647">
            <v>0</v>
          </cell>
          <cell r="BG647">
            <v>2</v>
          </cell>
          <cell r="BH647">
            <v>3</v>
          </cell>
          <cell r="BI647">
            <v>0</v>
          </cell>
          <cell r="BJ647">
            <v>93.04</v>
          </cell>
          <cell r="BK647">
            <v>62.75</v>
          </cell>
        </row>
        <row r="648">
          <cell r="A648">
            <v>9</v>
          </cell>
          <cell r="B648" t="str">
            <v>Sat</v>
          </cell>
          <cell r="C648">
            <v>41573</v>
          </cell>
          <cell r="D648">
            <v>0.65625</v>
          </cell>
          <cell r="E648" t="str">
            <v>FS1</v>
          </cell>
          <cell r="F648" t="str">
            <v>West Virginia</v>
          </cell>
          <cell r="G648" t="str">
            <v>B12</v>
          </cell>
          <cell r="H648" t="str">
            <v>Kansas State</v>
          </cell>
          <cell r="I648" t="str">
            <v>B12</v>
          </cell>
          <cell r="J648" t="str">
            <v>Kansas State</v>
          </cell>
          <cell r="K648" t="str">
            <v>West Virginia</v>
          </cell>
          <cell r="L648">
            <v>10.5</v>
          </cell>
          <cell r="M648">
            <v>53</v>
          </cell>
          <cell r="T648" t="str">
            <v>West Virginia</v>
          </cell>
          <cell r="U648" t="str">
            <v>L</v>
          </cell>
          <cell r="AL648" t="str">
            <v>Kansas State</v>
          </cell>
          <cell r="AM648">
            <v>55</v>
          </cell>
          <cell r="AN648" t="str">
            <v>West Virginia</v>
          </cell>
          <cell r="AO648">
            <v>14</v>
          </cell>
          <cell r="AQ648" t="str">
            <v>West Virginia</v>
          </cell>
          <cell r="AR648">
            <v>1</v>
          </cell>
          <cell r="AS648">
            <v>2</v>
          </cell>
          <cell r="AT648">
            <v>0</v>
          </cell>
          <cell r="AU648">
            <v>2</v>
          </cell>
          <cell r="AV648">
            <v>5</v>
          </cell>
          <cell r="AW648">
            <v>0</v>
          </cell>
          <cell r="AY648">
            <v>0</v>
          </cell>
          <cell r="AZ648">
            <v>1</v>
          </cell>
          <cell r="BA648">
            <v>0</v>
          </cell>
          <cell r="BC648" t="str">
            <v>Kansas State</v>
          </cell>
          <cell r="BD648">
            <v>1</v>
          </cell>
          <cell r="BE648">
            <v>2</v>
          </cell>
          <cell r="BF648">
            <v>0</v>
          </cell>
          <cell r="BG648">
            <v>2</v>
          </cell>
          <cell r="BH648">
            <v>3</v>
          </cell>
          <cell r="BI648">
            <v>0</v>
          </cell>
          <cell r="BJ648">
            <v>70.680000000000007</v>
          </cell>
          <cell r="BK648">
            <v>77.650000000000006</v>
          </cell>
        </row>
        <row r="649">
          <cell r="A649">
            <v>9</v>
          </cell>
          <cell r="B649" t="str">
            <v>Sat</v>
          </cell>
          <cell r="C649">
            <v>41573</v>
          </cell>
          <cell r="D649">
            <v>0.64583333333333337</v>
          </cell>
          <cell r="E649" t="str">
            <v>Fox</v>
          </cell>
          <cell r="F649" t="str">
            <v>Texas Tech</v>
          </cell>
          <cell r="G649" t="str">
            <v>B12</v>
          </cell>
          <cell r="H649" t="str">
            <v>Oklahoma</v>
          </cell>
          <cell r="I649" t="str">
            <v>B12</v>
          </cell>
          <cell r="J649" t="str">
            <v>Oklahoma</v>
          </cell>
          <cell r="K649" t="str">
            <v>Texas Tech</v>
          </cell>
          <cell r="L649">
            <v>6.5</v>
          </cell>
          <cell r="M649">
            <v>59</v>
          </cell>
          <cell r="T649" t="str">
            <v>Texas Tech</v>
          </cell>
          <cell r="U649" t="str">
            <v>L</v>
          </cell>
          <cell r="Z649" t="str">
            <v>X</v>
          </cell>
          <cell r="AL649" t="str">
            <v>Oklahoma</v>
          </cell>
          <cell r="AM649">
            <v>41</v>
          </cell>
          <cell r="AN649" t="str">
            <v>Texas Tech</v>
          </cell>
          <cell r="AO649">
            <v>20</v>
          </cell>
          <cell r="AQ649" t="str">
            <v>Texas Tech</v>
          </cell>
          <cell r="AR649">
            <v>3</v>
          </cell>
          <cell r="AS649">
            <v>0</v>
          </cell>
          <cell r="AT649">
            <v>0</v>
          </cell>
          <cell r="AU649">
            <v>4</v>
          </cell>
          <cell r="AV649">
            <v>2</v>
          </cell>
          <cell r="AW649">
            <v>0</v>
          </cell>
          <cell r="AY649">
            <v>3</v>
          </cell>
          <cell r="AZ649">
            <v>5</v>
          </cell>
          <cell r="BA649">
            <v>0</v>
          </cell>
          <cell r="BC649" t="str">
            <v>Oklahoma</v>
          </cell>
          <cell r="BD649">
            <v>2</v>
          </cell>
          <cell r="BE649">
            <v>3</v>
          </cell>
          <cell r="BF649">
            <v>0</v>
          </cell>
          <cell r="BG649">
            <v>3</v>
          </cell>
          <cell r="BH649">
            <v>4</v>
          </cell>
          <cell r="BI649">
            <v>0</v>
          </cell>
          <cell r="BJ649">
            <v>82.33</v>
          </cell>
          <cell r="BK649">
            <v>83.81</v>
          </cell>
        </row>
        <row r="650">
          <cell r="A650">
            <v>9</v>
          </cell>
          <cell r="B650" t="str">
            <v>Sat</v>
          </cell>
          <cell r="C650">
            <v>41573</v>
          </cell>
          <cell r="D650">
            <v>0.8125</v>
          </cell>
          <cell r="E650" t="str">
            <v>FS1</v>
          </cell>
          <cell r="F650" t="str">
            <v>Texas</v>
          </cell>
          <cell r="G650" t="str">
            <v>B12</v>
          </cell>
          <cell r="H650" t="str">
            <v>TCU</v>
          </cell>
          <cell r="I650" t="str">
            <v>B12</v>
          </cell>
          <cell r="J650" t="str">
            <v>TCU</v>
          </cell>
          <cell r="K650" t="str">
            <v>Texas</v>
          </cell>
          <cell r="L650">
            <v>2.5</v>
          </cell>
          <cell r="M650">
            <v>51</v>
          </cell>
          <cell r="T650" t="str">
            <v>Texas</v>
          </cell>
          <cell r="U650" t="str">
            <v>L</v>
          </cell>
          <cell r="AL650" t="str">
            <v>TCU</v>
          </cell>
          <cell r="AM650">
            <v>20</v>
          </cell>
          <cell r="AN650" t="str">
            <v>Texas</v>
          </cell>
          <cell r="AO650">
            <v>13</v>
          </cell>
          <cell r="AQ650" t="str">
            <v>Texas</v>
          </cell>
          <cell r="AR650">
            <v>1</v>
          </cell>
          <cell r="AS650">
            <v>2</v>
          </cell>
          <cell r="AT650">
            <v>0</v>
          </cell>
          <cell r="AU650">
            <v>3</v>
          </cell>
          <cell r="AV650">
            <v>3</v>
          </cell>
          <cell r="AW650">
            <v>0</v>
          </cell>
          <cell r="AY650">
            <v>1</v>
          </cell>
          <cell r="AZ650">
            <v>1</v>
          </cell>
          <cell r="BA650">
            <v>0</v>
          </cell>
          <cell r="BC650" t="str">
            <v>TCU</v>
          </cell>
          <cell r="BD650">
            <v>1</v>
          </cell>
          <cell r="BE650">
            <v>2</v>
          </cell>
          <cell r="BF650">
            <v>0</v>
          </cell>
          <cell r="BG650">
            <v>2</v>
          </cell>
          <cell r="BH650">
            <v>4</v>
          </cell>
          <cell r="BI650">
            <v>0</v>
          </cell>
          <cell r="BJ650">
            <v>79.569999999999993</v>
          </cell>
          <cell r="BK650">
            <v>78.400000000000006</v>
          </cell>
        </row>
        <row r="651">
          <cell r="A651">
            <v>9</v>
          </cell>
          <cell r="B651" t="str">
            <v>Sat</v>
          </cell>
          <cell r="C651">
            <v>41573</v>
          </cell>
          <cell r="D651">
            <v>0.5</v>
          </cell>
          <cell r="E651" t="str">
            <v>espn3</v>
          </cell>
          <cell r="F651" t="str">
            <v>Connecticut</v>
          </cell>
          <cell r="G651" t="str">
            <v>AAC</v>
          </cell>
          <cell r="H651" t="str">
            <v>Central Florida</v>
          </cell>
          <cell r="I651" t="str">
            <v>AAC</v>
          </cell>
          <cell r="J651" t="str">
            <v>Central Florida</v>
          </cell>
          <cell r="K651" t="str">
            <v>Connecticut</v>
          </cell>
          <cell r="L651">
            <v>22.5</v>
          </cell>
          <cell r="M651">
            <v>52.5</v>
          </cell>
          <cell r="T651" t="str">
            <v>Connecticut</v>
          </cell>
          <cell r="U651" t="str">
            <v>L</v>
          </cell>
          <cell r="AQ651" t="str">
            <v>Connecticut</v>
          </cell>
          <cell r="AR651">
            <v>0</v>
          </cell>
          <cell r="AS651">
            <v>2</v>
          </cell>
          <cell r="AT651">
            <v>0</v>
          </cell>
          <cell r="AU651">
            <v>1</v>
          </cell>
          <cell r="AV651">
            <v>4</v>
          </cell>
          <cell r="AW651">
            <v>0</v>
          </cell>
          <cell r="AY651">
            <v>0</v>
          </cell>
          <cell r="AZ651">
            <v>0</v>
          </cell>
          <cell r="BA651">
            <v>0</v>
          </cell>
          <cell r="BC651" t="str">
            <v>Central Florida</v>
          </cell>
          <cell r="BD651">
            <v>2</v>
          </cell>
          <cell r="BE651">
            <v>0</v>
          </cell>
          <cell r="BF651">
            <v>0</v>
          </cell>
          <cell r="BG651">
            <v>5</v>
          </cell>
          <cell r="BH651">
            <v>1</v>
          </cell>
          <cell r="BI651">
            <v>0</v>
          </cell>
          <cell r="BJ651">
            <v>57.79</v>
          </cell>
          <cell r="BK651">
            <v>80.62</v>
          </cell>
        </row>
        <row r="652">
          <cell r="A652">
            <v>9</v>
          </cell>
          <cell r="B652" t="str">
            <v>Sat</v>
          </cell>
          <cell r="C652">
            <v>41573</v>
          </cell>
          <cell r="D652">
            <v>0.5</v>
          </cell>
          <cell r="E652" t="str">
            <v>ESPNN</v>
          </cell>
          <cell r="F652" t="str">
            <v>Houston</v>
          </cell>
          <cell r="G652" t="str">
            <v>AAC</v>
          </cell>
          <cell r="H652" t="str">
            <v>Rutgers</v>
          </cell>
          <cell r="I652" t="str">
            <v>AAC</v>
          </cell>
          <cell r="J652" t="str">
            <v>Rutgers</v>
          </cell>
          <cell r="K652" t="str">
            <v>Houston</v>
          </cell>
          <cell r="L652">
            <v>7</v>
          </cell>
          <cell r="M652">
            <v>61</v>
          </cell>
          <cell r="T652" t="str">
            <v>Rutgers</v>
          </cell>
          <cell r="U652" t="str">
            <v>L</v>
          </cell>
          <cell r="AQ652" t="str">
            <v>Houston</v>
          </cell>
          <cell r="AR652">
            <v>3</v>
          </cell>
          <cell r="AS652">
            <v>0</v>
          </cell>
          <cell r="AT652">
            <v>0</v>
          </cell>
          <cell r="AU652">
            <v>5</v>
          </cell>
          <cell r="AV652">
            <v>0</v>
          </cell>
          <cell r="AW652">
            <v>0</v>
          </cell>
          <cell r="AY652">
            <v>0</v>
          </cell>
          <cell r="AZ652">
            <v>0</v>
          </cell>
          <cell r="BA652">
            <v>0</v>
          </cell>
          <cell r="BC652" t="str">
            <v>Rutgers</v>
          </cell>
          <cell r="BD652">
            <v>1</v>
          </cell>
          <cell r="BE652">
            <v>1</v>
          </cell>
          <cell r="BF652">
            <v>0</v>
          </cell>
          <cell r="BG652">
            <v>3</v>
          </cell>
          <cell r="BH652">
            <v>2</v>
          </cell>
          <cell r="BI652">
            <v>0</v>
          </cell>
          <cell r="BJ652">
            <v>73.45</v>
          </cell>
          <cell r="BK652">
            <v>72.209999999999994</v>
          </cell>
        </row>
        <row r="653">
          <cell r="A653">
            <v>9</v>
          </cell>
          <cell r="B653" t="str">
            <v>Sat</v>
          </cell>
          <cell r="C653">
            <v>41573</v>
          </cell>
          <cell r="D653">
            <v>0.66666666666666663</v>
          </cell>
          <cell r="E653" t="str">
            <v>espn3</v>
          </cell>
          <cell r="F653" t="str">
            <v>Temple</v>
          </cell>
          <cell r="G653" t="str">
            <v>AAC</v>
          </cell>
          <cell r="H653" t="str">
            <v>SMU</v>
          </cell>
          <cell r="I653" t="str">
            <v>AAC</v>
          </cell>
          <cell r="J653" t="str">
            <v>SMU</v>
          </cell>
          <cell r="K653" t="str">
            <v>Temple</v>
          </cell>
          <cell r="L653">
            <v>13</v>
          </cell>
          <cell r="M653">
            <v>60.5</v>
          </cell>
          <cell r="T653" t="str">
            <v>SMU</v>
          </cell>
          <cell r="U653" t="str">
            <v>L</v>
          </cell>
          <cell r="AQ653" t="str">
            <v>Temple</v>
          </cell>
          <cell r="AR653">
            <v>1</v>
          </cell>
          <cell r="AS653">
            <v>2</v>
          </cell>
          <cell r="AT653">
            <v>0</v>
          </cell>
          <cell r="AU653">
            <v>3</v>
          </cell>
          <cell r="AV653">
            <v>3</v>
          </cell>
          <cell r="AW653">
            <v>0</v>
          </cell>
          <cell r="AY653">
            <v>0</v>
          </cell>
          <cell r="AZ653">
            <v>0</v>
          </cell>
          <cell r="BA653">
            <v>0</v>
          </cell>
          <cell r="BC653" t="str">
            <v>SMU</v>
          </cell>
          <cell r="BD653">
            <v>1</v>
          </cell>
          <cell r="BE653">
            <v>1</v>
          </cell>
          <cell r="BF653">
            <v>0</v>
          </cell>
          <cell r="BG653">
            <v>2</v>
          </cell>
          <cell r="BH653">
            <v>3</v>
          </cell>
          <cell r="BI653">
            <v>0</v>
          </cell>
          <cell r="BJ653">
            <v>58.46</v>
          </cell>
          <cell r="BK653">
            <v>64.900000000000006</v>
          </cell>
        </row>
        <row r="654">
          <cell r="A654">
            <v>9</v>
          </cell>
          <cell r="B654" t="str">
            <v>Sat</v>
          </cell>
          <cell r="C654">
            <v>41573</v>
          </cell>
          <cell r="D654">
            <v>0.5</v>
          </cell>
          <cell r="E654" t="str">
            <v>ESPN2</v>
          </cell>
          <cell r="F654" t="str">
            <v>Louisville</v>
          </cell>
          <cell r="G654" t="str">
            <v>AAC</v>
          </cell>
          <cell r="H654" t="str">
            <v>South Florida</v>
          </cell>
          <cell r="I654" t="str">
            <v>AAC</v>
          </cell>
          <cell r="J654" t="str">
            <v>Louisville</v>
          </cell>
          <cell r="K654" t="str">
            <v>South Florida</v>
          </cell>
          <cell r="L654">
            <v>20.5</v>
          </cell>
          <cell r="M654">
            <v>46.5</v>
          </cell>
          <cell r="T654" t="str">
            <v>Louisville</v>
          </cell>
          <cell r="U654" t="str">
            <v>L</v>
          </cell>
          <cell r="X654" t="str">
            <v>X</v>
          </cell>
          <cell r="AL654" t="str">
            <v>Louisville</v>
          </cell>
          <cell r="AM654">
            <v>27</v>
          </cell>
          <cell r="AN654" t="str">
            <v>South Florida</v>
          </cell>
          <cell r="AO654">
            <v>25</v>
          </cell>
          <cell r="AQ654" t="str">
            <v>Louisville</v>
          </cell>
          <cell r="AR654">
            <v>0</v>
          </cell>
          <cell r="AS654">
            <v>1</v>
          </cell>
          <cell r="AT654">
            <v>1</v>
          </cell>
          <cell r="AU654">
            <v>2</v>
          </cell>
          <cell r="AV654">
            <v>3</v>
          </cell>
          <cell r="AW654">
            <v>1</v>
          </cell>
          <cell r="AY654">
            <v>4</v>
          </cell>
          <cell r="AZ654">
            <v>4</v>
          </cell>
          <cell r="BA654">
            <v>0</v>
          </cell>
          <cell r="BC654" t="str">
            <v>South Florida</v>
          </cell>
          <cell r="BD654">
            <v>1</v>
          </cell>
          <cell r="BE654">
            <v>2</v>
          </cell>
          <cell r="BF654">
            <v>0</v>
          </cell>
          <cell r="BG654">
            <v>3</v>
          </cell>
          <cell r="BH654">
            <v>2</v>
          </cell>
          <cell r="BI654">
            <v>0</v>
          </cell>
          <cell r="BJ654">
            <v>83.31</v>
          </cell>
          <cell r="BK654">
            <v>59.75</v>
          </cell>
        </row>
        <row r="655">
          <cell r="A655">
            <v>9</v>
          </cell>
          <cell r="B655" t="str">
            <v>Sat</v>
          </cell>
          <cell r="C655">
            <v>41573</v>
          </cell>
          <cell r="D655">
            <v>0.75</v>
          </cell>
          <cell r="F655" t="str">
            <v>Louisiana Tech</v>
          </cell>
          <cell r="G655" t="str">
            <v>CUSA</v>
          </cell>
          <cell r="H655" t="str">
            <v>Florida Intl</v>
          </cell>
          <cell r="I655" t="str">
            <v>CUSA</v>
          </cell>
          <cell r="J655" t="str">
            <v>Louisiana Tech</v>
          </cell>
          <cell r="K655" t="str">
            <v>Florida Intl</v>
          </cell>
          <cell r="L655">
            <v>5</v>
          </cell>
          <cell r="M655">
            <v>50.5</v>
          </cell>
          <cell r="T655" t="str">
            <v>Florida Intl</v>
          </cell>
          <cell r="U655" t="str">
            <v>L</v>
          </cell>
          <cell r="AQ655" t="str">
            <v>Louisiana Tech</v>
          </cell>
          <cell r="AR655">
            <v>2</v>
          </cell>
          <cell r="AS655">
            <v>1</v>
          </cell>
          <cell r="AT655">
            <v>0</v>
          </cell>
          <cell r="AU655">
            <v>2</v>
          </cell>
          <cell r="AV655">
            <v>4</v>
          </cell>
          <cell r="AW655">
            <v>0</v>
          </cell>
          <cell r="AY655">
            <v>0</v>
          </cell>
          <cell r="AZ655">
            <v>0</v>
          </cell>
          <cell r="BA655">
            <v>0</v>
          </cell>
          <cell r="BC655" t="str">
            <v>Florida Intl</v>
          </cell>
          <cell r="BD655">
            <v>1</v>
          </cell>
          <cell r="BE655">
            <v>1</v>
          </cell>
          <cell r="BF655">
            <v>0</v>
          </cell>
          <cell r="BG655">
            <v>2</v>
          </cell>
          <cell r="BH655">
            <v>3</v>
          </cell>
          <cell r="BI655">
            <v>0</v>
          </cell>
          <cell r="BJ655">
            <v>54.32</v>
          </cell>
          <cell r="BK655">
            <v>47.89</v>
          </cell>
        </row>
        <row r="656">
          <cell r="A656">
            <v>9</v>
          </cell>
          <cell r="B656" t="str">
            <v>Sat</v>
          </cell>
          <cell r="C656">
            <v>41573</v>
          </cell>
          <cell r="D656">
            <v>0.64583333333333337</v>
          </cell>
          <cell r="E656" t="str">
            <v>CSS</v>
          </cell>
          <cell r="F656" t="str">
            <v>UTEP</v>
          </cell>
          <cell r="G656" t="str">
            <v>CUSA</v>
          </cell>
          <cell r="H656" t="str">
            <v>Rice</v>
          </cell>
          <cell r="I656" t="str">
            <v>CUSA</v>
          </cell>
          <cell r="J656" t="str">
            <v>Rice</v>
          </cell>
          <cell r="K656" t="str">
            <v>UTEP</v>
          </cell>
          <cell r="L656">
            <v>17.5</v>
          </cell>
          <cell r="M656">
            <v>59</v>
          </cell>
          <cell r="N656" t="str">
            <v>Home after three straight away</v>
          </cell>
          <cell r="T656" t="str">
            <v>Rice</v>
          </cell>
          <cell r="U656" t="str">
            <v>L</v>
          </cell>
          <cell r="AL656" t="str">
            <v>Rice</v>
          </cell>
          <cell r="AM656">
            <v>33</v>
          </cell>
          <cell r="AN656" t="str">
            <v>UTEP</v>
          </cell>
          <cell r="AO656">
            <v>24</v>
          </cell>
          <cell r="AQ656" t="str">
            <v>UTEP</v>
          </cell>
          <cell r="AR656">
            <v>1</v>
          </cell>
          <cell r="AS656">
            <v>1</v>
          </cell>
          <cell r="AT656">
            <v>0</v>
          </cell>
          <cell r="AU656">
            <v>1</v>
          </cell>
          <cell r="AV656">
            <v>5</v>
          </cell>
          <cell r="AW656">
            <v>0</v>
          </cell>
          <cell r="AY656">
            <v>1</v>
          </cell>
          <cell r="AZ656">
            <v>7</v>
          </cell>
          <cell r="BA656">
            <v>0</v>
          </cell>
          <cell r="BC656" t="str">
            <v>Rice</v>
          </cell>
          <cell r="BD656">
            <v>1</v>
          </cell>
          <cell r="BE656">
            <v>2</v>
          </cell>
          <cell r="BF656">
            <v>0</v>
          </cell>
          <cell r="BG656">
            <v>5</v>
          </cell>
          <cell r="BH656">
            <v>2</v>
          </cell>
          <cell r="BI656">
            <v>0</v>
          </cell>
          <cell r="BJ656">
            <v>51.58</v>
          </cell>
          <cell r="BK656">
            <v>68.599999999999994</v>
          </cell>
        </row>
        <row r="657">
          <cell r="A657">
            <v>9</v>
          </cell>
          <cell r="B657" t="str">
            <v>Sat</v>
          </cell>
          <cell r="C657">
            <v>41573</v>
          </cell>
          <cell r="D657">
            <v>0.79166666666666663</v>
          </cell>
          <cell r="F657" t="str">
            <v>North Texas</v>
          </cell>
          <cell r="G657" t="str">
            <v>CUSA</v>
          </cell>
          <cell r="H657" t="str">
            <v>Southern Miss</v>
          </cell>
          <cell r="I657" t="str">
            <v>CUSA</v>
          </cell>
          <cell r="J657" t="str">
            <v>North Texas</v>
          </cell>
          <cell r="K657" t="str">
            <v>Southern Miss</v>
          </cell>
          <cell r="L657">
            <v>11.5</v>
          </cell>
          <cell r="M657">
            <v>49.5</v>
          </cell>
          <cell r="T657" t="str">
            <v>North Texas</v>
          </cell>
          <cell r="U657" t="str">
            <v>L</v>
          </cell>
          <cell r="AQ657" t="str">
            <v>North Texas</v>
          </cell>
          <cell r="AR657">
            <v>2</v>
          </cell>
          <cell r="AS657">
            <v>2</v>
          </cell>
          <cell r="AT657">
            <v>0</v>
          </cell>
          <cell r="AU657">
            <v>5</v>
          </cell>
          <cell r="AV657">
            <v>2</v>
          </cell>
          <cell r="AW657">
            <v>0</v>
          </cell>
          <cell r="AY657">
            <v>0</v>
          </cell>
          <cell r="AZ657">
            <v>0</v>
          </cell>
          <cell r="BA657">
            <v>0</v>
          </cell>
          <cell r="BC657" t="str">
            <v>Southern Miss</v>
          </cell>
          <cell r="BD657">
            <v>0</v>
          </cell>
          <cell r="BE657">
            <v>2</v>
          </cell>
          <cell r="BF657">
            <v>0</v>
          </cell>
          <cell r="BG657">
            <v>1</v>
          </cell>
          <cell r="BH657">
            <v>5</v>
          </cell>
          <cell r="BI657">
            <v>0</v>
          </cell>
          <cell r="BJ657">
            <v>68.25</v>
          </cell>
          <cell r="BK657">
            <v>48.35</v>
          </cell>
        </row>
        <row r="658">
          <cell r="A658">
            <v>9</v>
          </cell>
          <cell r="B658" t="str">
            <v>Sat</v>
          </cell>
          <cell r="C658">
            <v>41573</v>
          </cell>
          <cell r="D658">
            <v>0.64583333333333337</v>
          </cell>
          <cell r="F658" t="str">
            <v>Tulsa</v>
          </cell>
          <cell r="G658" t="str">
            <v>CUSA</v>
          </cell>
          <cell r="H658" t="str">
            <v>Tulane</v>
          </cell>
          <cell r="I658" t="str">
            <v>CUSA</v>
          </cell>
          <cell r="J658" t="str">
            <v>Tulsa</v>
          </cell>
          <cell r="K658" t="str">
            <v>Tulane</v>
          </cell>
          <cell r="L658">
            <v>3.5</v>
          </cell>
          <cell r="M658">
            <v>48</v>
          </cell>
          <cell r="T658" t="str">
            <v>Tulane</v>
          </cell>
          <cell r="U658" t="str">
            <v>L</v>
          </cell>
          <cell r="AL658" t="str">
            <v>Tulsa</v>
          </cell>
          <cell r="AM658">
            <v>45</v>
          </cell>
          <cell r="AN658" t="str">
            <v>Tulane</v>
          </cell>
          <cell r="AO658">
            <v>10</v>
          </cell>
          <cell r="AQ658" t="str">
            <v>Tulsa</v>
          </cell>
          <cell r="AR658">
            <v>1</v>
          </cell>
          <cell r="AS658">
            <v>2</v>
          </cell>
          <cell r="AT658">
            <v>0</v>
          </cell>
          <cell r="AU658">
            <v>1</v>
          </cell>
          <cell r="AV658">
            <v>5</v>
          </cell>
          <cell r="AW658">
            <v>0</v>
          </cell>
          <cell r="AY658">
            <v>8</v>
          </cell>
          <cell r="AZ658">
            <v>0</v>
          </cell>
          <cell r="BA658">
            <v>0</v>
          </cell>
          <cell r="BC658" t="str">
            <v>Tulane</v>
          </cell>
          <cell r="BD658">
            <v>2</v>
          </cell>
          <cell r="BE658">
            <v>1</v>
          </cell>
          <cell r="BF658">
            <v>0</v>
          </cell>
          <cell r="BG658">
            <v>4</v>
          </cell>
          <cell r="BH658">
            <v>2</v>
          </cell>
          <cell r="BI658">
            <v>0</v>
          </cell>
          <cell r="BJ658">
            <v>62.87</v>
          </cell>
          <cell r="BK658">
            <v>63.14</v>
          </cell>
        </row>
        <row r="659">
          <cell r="A659">
            <v>9</v>
          </cell>
          <cell r="B659" t="str">
            <v>Sat</v>
          </cell>
          <cell r="C659">
            <v>41573</v>
          </cell>
          <cell r="D659">
            <v>0.70833333333333337</v>
          </cell>
          <cell r="F659" t="str">
            <v>UAB</v>
          </cell>
          <cell r="G659" t="str">
            <v>CUSA</v>
          </cell>
          <cell r="H659" t="str">
            <v>UT San Antonio</v>
          </cell>
          <cell r="I659" t="str">
            <v>CUSA</v>
          </cell>
          <cell r="J659" t="str">
            <v>UT San Antonio</v>
          </cell>
          <cell r="K659" t="str">
            <v>UAB</v>
          </cell>
          <cell r="L659">
            <v>6.5</v>
          </cell>
          <cell r="M659">
            <v>59.5</v>
          </cell>
          <cell r="T659" t="str">
            <v>UT San Antonio</v>
          </cell>
          <cell r="U659" t="str">
            <v>L</v>
          </cell>
          <cell r="Z659" t="str">
            <v>O</v>
          </cell>
          <cell r="AQ659" t="str">
            <v>UAB</v>
          </cell>
          <cell r="AR659">
            <v>0</v>
          </cell>
          <cell r="AS659">
            <v>3</v>
          </cell>
          <cell r="AT659">
            <v>0</v>
          </cell>
          <cell r="AU659">
            <v>0</v>
          </cell>
          <cell r="AV659">
            <v>4</v>
          </cell>
          <cell r="AW659">
            <v>0</v>
          </cell>
          <cell r="AY659">
            <v>0</v>
          </cell>
          <cell r="AZ659">
            <v>0</v>
          </cell>
          <cell r="BA659">
            <v>0</v>
          </cell>
          <cell r="BC659" t="str">
            <v>UT San Antonio</v>
          </cell>
          <cell r="BD659">
            <v>1</v>
          </cell>
          <cell r="BE659">
            <v>2</v>
          </cell>
          <cell r="BF659">
            <v>0</v>
          </cell>
          <cell r="BG659">
            <v>4</v>
          </cell>
          <cell r="BH659">
            <v>3</v>
          </cell>
          <cell r="BI659">
            <v>0</v>
          </cell>
          <cell r="BJ659">
            <v>56.28</v>
          </cell>
          <cell r="BK659">
            <v>58.51</v>
          </cell>
        </row>
        <row r="660">
          <cell r="A660">
            <v>9</v>
          </cell>
          <cell r="B660" t="str">
            <v>Sat</v>
          </cell>
          <cell r="C660">
            <v>41573</v>
          </cell>
          <cell r="D660">
            <v>0.83333333333333337</v>
          </cell>
          <cell r="E660" t="str">
            <v>espn3</v>
          </cell>
          <cell r="F660" t="str">
            <v>1AA Abilene Christian</v>
          </cell>
          <cell r="G660" t="str">
            <v>1AA</v>
          </cell>
          <cell r="H660" t="str">
            <v>New Mexico State</v>
          </cell>
          <cell r="I660" t="str">
            <v>Ind</v>
          </cell>
          <cell r="U660" t="str">
            <v>T</v>
          </cell>
          <cell r="AQ660" t="str">
            <v>1AA Abilene Christian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Y660">
            <v>0</v>
          </cell>
          <cell r="AZ660">
            <v>0</v>
          </cell>
          <cell r="BA660">
            <v>0</v>
          </cell>
          <cell r="BC660" t="str">
            <v>New Mexico State</v>
          </cell>
          <cell r="BD660">
            <v>1</v>
          </cell>
          <cell r="BE660">
            <v>3</v>
          </cell>
          <cell r="BF660">
            <v>0</v>
          </cell>
          <cell r="BG660">
            <v>1</v>
          </cell>
          <cell r="BH660">
            <v>6</v>
          </cell>
          <cell r="BI660">
            <v>0</v>
          </cell>
          <cell r="BJ660">
            <v>39.64</v>
          </cell>
          <cell r="BK660">
            <v>42.45</v>
          </cell>
        </row>
        <row r="661">
          <cell r="A661">
            <v>9</v>
          </cell>
          <cell r="B661" t="str">
            <v>Sat</v>
          </cell>
          <cell r="C661">
            <v>41573</v>
          </cell>
          <cell r="D661">
            <v>0.5</v>
          </cell>
          <cell r="E661" t="str">
            <v>espn3</v>
          </cell>
          <cell r="F661" t="str">
            <v>Ball State</v>
          </cell>
          <cell r="G661" t="str">
            <v>MAC</v>
          </cell>
          <cell r="H661" t="str">
            <v>Akron</v>
          </cell>
          <cell r="I661" t="str">
            <v>MAC</v>
          </cell>
          <cell r="J661" t="str">
            <v>Ball State</v>
          </cell>
          <cell r="K661" t="str">
            <v>Akron</v>
          </cell>
          <cell r="L661">
            <v>10.5</v>
          </cell>
          <cell r="M661">
            <v>56.5</v>
          </cell>
          <cell r="T661" t="str">
            <v>Ball State</v>
          </cell>
          <cell r="U661" t="str">
            <v>L</v>
          </cell>
          <cell r="AQ661" t="str">
            <v>Ball State</v>
          </cell>
          <cell r="AR661">
            <v>3</v>
          </cell>
          <cell r="AS661">
            <v>1</v>
          </cell>
          <cell r="AT661">
            <v>0</v>
          </cell>
          <cell r="AU661">
            <v>5</v>
          </cell>
          <cell r="AV661">
            <v>2</v>
          </cell>
          <cell r="AW661">
            <v>0</v>
          </cell>
          <cell r="AY661">
            <v>2</v>
          </cell>
          <cell r="AZ661">
            <v>1</v>
          </cell>
          <cell r="BA661">
            <v>0</v>
          </cell>
          <cell r="BC661" t="str">
            <v>Akron</v>
          </cell>
          <cell r="BD661">
            <v>1</v>
          </cell>
          <cell r="BE661">
            <v>1</v>
          </cell>
          <cell r="BF661">
            <v>0</v>
          </cell>
          <cell r="BG661">
            <v>3</v>
          </cell>
          <cell r="BH661">
            <v>4</v>
          </cell>
          <cell r="BI661">
            <v>0</v>
          </cell>
          <cell r="BJ661">
            <v>70.260000000000005</v>
          </cell>
          <cell r="BK661">
            <v>56.15</v>
          </cell>
        </row>
        <row r="662">
          <cell r="A662">
            <v>9</v>
          </cell>
          <cell r="B662" t="str">
            <v>Sat</v>
          </cell>
          <cell r="C662">
            <v>41573</v>
          </cell>
          <cell r="D662">
            <v>0.60416666666666663</v>
          </cell>
          <cell r="E662" t="str">
            <v>espn3</v>
          </cell>
          <cell r="F662" t="str">
            <v>Toledo</v>
          </cell>
          <cell r="G662" t="str">
            <v>MAC</v>
          </cell>
          <cell r="H662" t="str">
            <v>Bowling Green</v>
          </cell>
          <cell r="I662" t="str">
            <v>MAC</v>
          </cell>
          <cell r="J662" t="str">
            <v>Bowling Green</v>
          </cell>
          <cell r="K662" t="str">
            <v>Toledo</v>
          </cell>
          <cell r="L662">
            <v>4</v>
          </cell>
          <cell r="M662">
            <v>56</v>
          </cell>
          <cell r="T662" t="str">
            <v>Bowling Green</v>
          </cell>
          <cell r="U662" t="str">
            <v>L</v>
          </cell>
          <cell r="AL662" t="str">
            <v>Toledo</v>
          </cell>
          <cell r="AM662">
            <v>27</v>
          </cell>
          <cell r="AN662" t="str">
            <v>Bowling Green</v>
          </cell>
          <cell r="AO662">
            <v>15</v>
          </cell>
          <cell r="AQ662" t="str">
            <v>Toledo</v>
          </cell>
          <cell r="AR662">
            <v>2</v>
          </cell>
          <cell r="AS662">
            <v>2</v>
          </cell>
          <cell r="AT662">
            <v>0</v>
          </cell>
          <cell r="AU662">
            <v>3</v>
          </cell>
          <cell r="AV662">
            <v>3</v>
          </cell>
          <cell r="AW662">
            <v>0</v>
          </cell>
          <cell r="AY662">
            <v>4</v>
          </cell>
          <cell r="AZ662">
            <v>3</v>
          </cell>
          <cell r="BA662">
            <v>1</v>
          </cell>
          <cell r="BC662" t="str">
            <v>Bowling Green</v>
          </cell>
          <cell r="BD662">
            <v>2</v>
          </cell>
          <cell r="BE662">
            <v>1</v>
          </cell>
          <cell r="BF662">
            <v>0</v>
          </cell>
          <cell r="BG662">
            <v>4</v>
          </cell>
          <cell r="BH662">
            <v>2</v>
          </cell>
          <cell r="BI662">
            <v>0</v>
          </cell>
          <cell r="BJ662">
            <v>69.69</v>
          </cell>
          <cell r="BK662">
            <v>72.069999999999993</v>
          </cell>
        </row>
        <row r="663">
          <cell r="A663">
            <v>9</v>
          </cell>
          <cell r="B663" t="str">
            <v>Sat</v>
          </cell>
          <cell r="C663">
            <v>41573</v>
          </cell>
          <cell r="D663">
            <v>0.64583333333333337</v>
          </cell>
          <cell r="E663" t="str">
            <v>espn3</v>
          </cell>
          <cell r="F663" t="str">
            <v>Buffalo</v>
          </cell>
          <cell r="G663" t="str">
            <v>MAC</v>
          </cell>
          <cell r="H663" t="str">
            <v>Kent State</v>
          </cell>
          <cell r="I663" t="str">
            <v>MAC</v>
          </cell>
          <cell r="J663" t="str">
            <v>Kent State</v>
          </cell>
          <cell r="K663" t="str">
            <v>Buffalo</v>
          </cell>
          <cell r="L663">
            <v>1.5</v>
          </cell>
          <cell r="M663">
            <v>51</v>
          </cell>
          <cell r="T663" t="str">
            <v>Buffalo</v>
          </cell>
          <cell r="U663" t="str">
            <v>L</v>
          </cell>
          <cell r="AL663" t="str">
            <v>Kent State</v>
          </cell>
          <cell r="AM663">
            <v>23</v>
          </cell>
          <cell r="AN663" t="str">
            <v>Buffalo</v>
          </cell>
          <cell r="AO663">
            <v>7</v>
          </cell>
          <cell r="AQ663" t="str">
            <v>Buffalo</v>
          </cell>
          <cell r="AR663">
            <v>2</v>
          </cell>
          <cell r="AS663">
            <v>1</v>
          </cell>
          <cell r="AT663">
            <v>0</v>
          </cell>
          <cell r="AU663">
            <v>5</v>
          </cell>
          <cell r="AV663">
            <v>1</v>
          </cell>
          <cell r="AW663">
            <v>0</v>
          </cell>
          <cell r="AY663">
            <v>3</v>
          </cell>
          <cell r="AZ663">
            <v>2</v>
          </cell>
          <cell r="BA663">
            <v>1</v>
          </cell>
          <cell r="BC663" t="str">
            <v>Kent State</v>
          </cell>
          <cell r="BD663">
            <v>0</v>
          </cell>
          <cell r="BE663">
            <v>2</v>
          </cell>
          <cell r="BF663">
            <v>0</v>
          </cell>
          <cell r="BG663">
            <v>3</v>
          </cell>
          <cell r="BH663">
            <v>4</v>
          </cell>
          <cell r="BI663">
            <v>0</v>
          </cell>
          <cell r="BJ663">
            <v>68.430000000000007</v>
          </cell>
          <cell r="BK663">
            <v>58.14</v>
          </cell>
        </row>
        <row r="664">
          <cell r="A664">
            <v>9</v>
          </cell>
          <cell r="B664" t="str">
            <v>Sat</v>
          </cell>
          <cell r="C664">
            <v>41573</v>
          </cell>
          <cell r="D664">
            <v>0.625</v>
          </cell>
          <cell r="E664" t="str">
            <v>espn3</v>
          </cell>
          <cell r="F664" t="str">
            <v>Western Michigan</v>
          </cell>
          <cell r="G664" t="str">
            <v>MAC</v>
          </cell>
          <cell r="H664" t="str">
            <v>Massachusetts</v>
          </cell>
          <cell r="I664" t="str">
            <v>MAC</v>
          </cell>
          <cell r="J664" t="str">
            <v>Massachusetts</v>
          </cell>
          <cell r="K664" t="str">
            <v>Western Michigan</v>
          </cell>
          <cell r="L664">
            <v>3.5</v>
          </cell>
          <cell r="M664">
            <v>46</v>
          </cell>
          <cell r="T664" t="str">
            <v>Massachusetts</v>
          </cell>
          <cell r="U664" t="str">
            <v>L</v>
          </cell>
          <cell r="AL664" t="str">
            <v>Western Michigan</v>
          </cell>
          <cell r="AM664">
            <v>52</v>
          </cell>
          <cell r="AN664" t="str">
            <v>Massachusetts</v>
          </cell>
          <cell r="AO664">
            <v>14</v>
          </cell>
          <cell r="AQ664" t="str">
            <v>Western Michigan</v>
          </cell>
          <cell r="AR664">
            <v>2</v>
          </cell>
          <cell r="AS664">
            <v>2</v>
          </cell>
          <cell r="AT664">
            <v>0</v>
          </cell>
          <cell r="AU664">
            <v>2</v>
          </cell>
          <cell r="AV664">
            <v>5</v>
          </cell>
          <cell r="AW664">
            <v>0</v>
          </cell>
          <cell r="AY664">
            <v>1</v>
          </cell>
          <cell r="AZ664">
            <v>0</v>
          </cell>
          <cell r="BA664">
            <v>0</v>
          </cell>
          <cell r="BC664" t="str">
            <v>Massachusetts</v>
          </cell>
          <cell r="BD664">
            <v>2</v>
          </cell>
          <cell r="BE664">
            <v>0</v>
          </cell>
          <cell r="BF664">
            <v>0</v>
          </cell>
          <cell r="BG664">
            <v>4</v>
          </cell>
          <cell r="BH664">
            <v>2</v>
          </cell>
          <cell r="BI664">
            <v>0</v>
          </cell>
          <cell r="BJ664">
            <v>45.27</v>
          </cell>
          <cell r="BK664">
            <v>48.73</v>
          </cell>
        </row>
        <row r="665">
          <cell r="A665">
            <v>9</v>
          </cell>
          <cell r="B665" t="str">
            <v>Sat</v>
          </cell>
          <cell r="C665">
            <v>41573</v>
          </cell>
          <cell r="D665">
            <v>0.64583333333333337</v>
          </cell>
          <cell r="F665" t="str">
            <v>Eastern Michigan</v>
          </cell>
          <cell r="G665" t="str">
            <v>MAC</v>
          </cell>
          <cell r="H665" t="str">
            <v>Northern Illinois</v>
          </cell>
          <cell r="I665" t="str">
            <v>MAC</v>
          </cell>
          <cell r="J665" t="str">
            <v>Northern Illinois</v>
          </cell>
          <cell r="K665" t="str">
            <v>Eastern Michigan</v>
          </cell>
          <cell r="L665">
            <v>30</v>
          </cell>
          <cell r="M665">
            <v>67</v>
          </cell>
          <cell r="T665" t="str">
            <v>Northern Illinois</v>
          </cell>
          <cell r="U665" t="str">
            <v>L</v>
          </cell>
          <cell r="AL665" t="str">
            <v>Northern Illinois</v>
          </cell>
          <cell r="AM665">
            <v>49</v>
          </cell>
          <cell r="AN665" t="str">
            <v>Eastern Michigan</v>
          </cell>
          <cell r="AO665">
            <v>7</v>
          </cell>
          <cell r="AQ665" t="str">
            <v>Eastern Michigan</v>
          </cell>
          <cell r="AR665">
            <v>1</v>
          </cell>
          <cell r="AS665">
            <v>3</v>
          </cell>
          <cell r="AT665">
            <v>0</v>
          </cell>
          <cell r="AU665">
            <v>1</v>
          </cell>
          <cell r="AV665">
            <v>5</v>
          </cell>
          <cell r="AW665">
            <v>0</v>
          </cell>
          <cell r="AY665">
            <v>3</v>
          </cell>
          <cell r="AZ665">
            <v>5</v>
          </cell>
          <cell r="BA665">
            <v>0</v>
          </cell>
          <cell r="BC665" t="str">
            <v>Northern Illinois</v>
          </cell>
          <cell r="BD665">
            <v>0</v>
          </cell>
          <cell r="BE665">
            <v>1</v>
          </cell>
          <cell r="BF665">
            <v>0</v>
          </cell>
          <cell r="BG665">
            <v>4</v>
          </cell>
          <cell r="BH665">
            <v>2</v>
          </cell>
          <cell r="BI665">
            <v>0</v>
          </cell>
          <cell r="BJ665">
            <v>45.59</v>
          </cell>
          <cell r="BK665">
            <v>73.150000000000006</v>
          </cell>
        </row>
        <row r="666">
          <cell r="A666">
            <v>9</v>
          </cell>
          <cell r="B666" t="str">
            <v>Sat</v>
          </cell>
          <cell r="C666">
            <v>41573</v>
          </cell>
          <cell r="D666">
            <v>0.58333333333333337</v>
          </cell>
          <cell r="E666" t="str">
            <v>espn3</v>
          </cell>
          <cell r="F666" t="str">
            <v>Miami (OH)</v>
          </cell>
          <cell r="G666" t="str">
            <v>MAC</v>
          </cell>
          <cell r="H666" t="str">
            <v>Ohio</v>
          </cell>
          <cell r="I666" t="str">
            <v>MAC</v>
          </cell>
          <cell r="J666" t="str">
            <v>Ohio</v>
          </cell>
          <cell r="K666" t="str">
            <v>Miami (OH)</v>
          </cell>
          <cell r="L666">
            <v>26</v>
          </cell>
          <cell r="M666">
            <v>51</v>
          </cell>
          <cell r="T666" t="str">
            <v>Ohio</v>
          </cell>
          <cell r="U666" t="str">
            <v>L</v>
          </cell>
          <cell r="AL666" t="str">
            <v>Miami (OH)</v>
          </cell>
          <cell r="AM666">
            <v>23</v>
          </cell>
          <cell r="AN666" t="str">
            <v>Ohio</v>
          </cell>
          <cell r="AO666">
            <v>20</v>
          </cell>
          <cell r="AQ666" t="str">
            <v>Miami (OH)</v>
          </cell>
          <cell r="AR666">
            <v>0</v>
          </cell>
          <cell r="AS666">
            <v>4</v>
          </cell>
          <cell r="AT666">
            <v>0</v>
          </cell>
          <cell r="AU666">
            <v>2</v>
          </cell>
          <cell r="AV666">
            <v>5</v>
          </cell>
          <cell r="AW666">
            <v>0</v>
          </cell>
          <cell r="AY666">
            <v>3</v>
          </cell>
          <cell r="AZ666">
            <v>5</v>
          </cell>
          <cell r="BA666">
            <v>0</v>
          </cell>
          <cell r="BC666" t="str">
            <v>Ohio</v>
          </cell>
          <cell r="BD666">
            <v>2</v>
          </cell>
          <cell r="BE666">
            <v>1</v>
          </cell>
          <cell r="BF666">
            <v>0</v>
          </cell>
          <cell r="BG666">
            <v>4</v>
          </cell>
          <cell r="BH666">
            <v>2</v>
          </cell>
          <cell r="BI666">
            <v>0</v>
          </cell>
          <cell r="BJ666">
            <v>44.35</v>
          </cell>
          <cell r="BK666">
            <v>67.150000000000006</v>
          </cell>
        </row>
        <row r="667">
          <cell r="A667">
            <v>9</v>
          </cell>
          <cell r="B667" t="str">
            <v>Sat</v>
          </cell>
          <cell r="C667">
            <v>41573</v>
          </cell>
          <cell r="D667">
            <v>0.70833333333333337</v>
          </cell>
          <cell r="E667" t="str">
            <v>CBSSN</v>
          </cell>
          <cell r="F667" t="str">
            <v>Notre Dame</v>
          </cell>
          <cell r="G667" t="str">
            <v>Ind</v>
          </cell>
          <cell r="H667" t="str">
            <v>Air Force</v>
          </cell>
          <cell r="I667" t="str">
            <v>MWC</v>
          </cell>
          <cell r="J667" t="str">
            <v>Notre Dame</v>
          </cell>
          <cell r="K667" t="str">
            <v>Air Force</v>
          </cell>
          <cell r="L667">
            <v>20</v>
          </cell>
          <cell r="M667">
            <v>56</v>
          </cell>
          <cell r="T667" t="str">
            <v>Notre Dame</v>
          </cell>
          <cell r="U667" t="str">
            <v>L</v>
          </cell>
          <cell r="AQ667" t="str">
            <v>Notre Dame</v>
          </cell>
          <cell r="AR667">
            <v>0</v>
          </cell>
          <cell r="AS667">
            <v>2</v>
          </cell>
          <cell r="AT667">
            <v>0</v>
          </cell>
          <cell r="AU667">
            <v>2</v>
          </cell>
          <cell r="AV667">
            <v>5</v>
          </cell>
          <cell r="AW667">
            <v>0</v>
          </cell>
          <cell r="AY667">
            <v>2</v>
          </cell>
          <cell r="AZ667">
            <v>1</v>
          </cell>
          <cell r="BA667">
            <v>0</v>
          </cell>
          <cell r="BC667" t="str">
            <v>Air Force</v>
          </cell>
          <cell r="BD667">
            <v>0</v>
          </cell>
          <cell r="BE667">
            <v>3</v>
          </cell>
          <cell r="BF667">
            <v>0</v>
          </cell>
          <cell r="BG667">
            <v>2</v>
          </cell>
          <cell r="BH667">
            <v>4</v>
          </cell>
          <cell r="BI667">
            <v>0</v>
          </cell>
          <cell r="BJ667">
            <v>79.59</v>
          </cell>
          <cell r="BK667">
            <v>56.91</v>
          </cell>
        </row>
        <row r="668">
          <cell r="A668">
            <v>9</v>
          </cell>
          <cell r="B668" t="str">
            <v>Sat</v>
          </cell>
          <cell r="C668">
            <v>41573</v>
          </cell>
          <cell r="D668">
            <v>0.99708333333333332</v>
          </cell>
          <cell r="F668" t="str">
            <v>Colorado State</v>
          </cell>
          <cell r="G668" t="str">
            <v>MWC</v>
          </cell>
          <cell r="H668" t="str">
            <v>Hawaii</v>
          </cell>
          <cell r="I668" t="str">
            <v>MWC</v>
          </cell>
          <cell r="J668" t="str">
            <v>Colorado State</v>
          </cell>
          <cell r="K668" t="str">
            <v>Hawaii</v>
          </cell>
          <cell r="L668">
            <v>2</v>
          </cell>
          <cell r="M668">
            <v>56.5</v>
          </cell>
          <cell r="T668" t="str">
            <v>Colorado State</v>
          </cell>
          <cell r="U668" t="str">
            <v>L</v>
          </cell>
          <cell r="AL668" t="str">
            <v>Colorado State</v>
          </cell>
          <cell r="AM668">
            <v>42</v>
          </cell>
          <cell r="AN668" t="str">
            <v>Hawaii</v>
          </cell>
          <cell r="AO668">
            <v>27</v>
          </cell>
          <cell r="AQ668" t="str">
            <v>Colorado State</v>
          </cell>
          <cell r="AR668">
            <v>3</v>
          </cell>
          <cell r="AS668">
            <v>1</v>
          </cell>
          <cell r="AT668">
            <v>0</v>
          </cell>
          <cell r="AU668">
            <v>4</v>
          </cell>
          <cell r="AV668">
            <v>2</v>
          </cell>
          <cell r="AW668">
            <v>0</v>
          </cell>
          <cell r="AY668">
            <v>1</v>
          </cell>
          <cell r="AZ668">
            <v>0</v>
          </cell>
          <cell r="BA668">
            <v>0</v>
          </cell>
          <cell r="BC668" t="str">
            <v>Hawaii</v>
          </cell>
          <cell r="BD668">
            <v>2</v>
          </cell>
          <cell r="BE668">
            <v>1</v>
          </cell>
          <cell r="BF668">
            <v>0</v>
          </cell>
          <cell r="BG668">
            <v>4</v>
          </cell>
          <cell r="BH668">
            <v>2</v>
          </cell>
          <cell r="BI668">
            <v>0</v>
          </cell>
          <cell r="BJ668">
            <v>64.680000000000007</v>
          </cell>
          <cell r="BK668">
            <v>58.53</v>
          </cell>
        </row>
        <row r="669">
          <cell r="A669">
            <v>9</v>
          </cell>
          <cell r="B669" t="str">
            <v>Sat</v>
          </cell>
          <cell r="C669">
            <v>41573</v>
          </cell>
          <cell r="D669">
            <v>0.75</v>
          </cell>
          <cell r="E669" t="str">
            <v>espn3</v>
          </cell>
          <cell r="F669" t="str">
            <v>UNLV</v>
          </cell>
          <cell r="G669" t="str">
            <v>MWC</v>
          </cell>
          <cell r="H669" t="str">
            <v>Nevada</v>
          </cell>
          <cell r="I669" t="str">
            <v>MWC</v>
          </cell>
          <cell r="J669" t="str">
            <v>Nevada</v>
          </cell>
          <cell r="K669" t="str">
            <v>UNLV</v>
          </cell>
          <cell r="L669">
            <v>6.5</v>
          </cell>
          <cell r="M669">
            <v>67.5</v>
          </cell>
          <cell r="T669" t="str">
            <v>UNLV</v>
          </cell>
          <cell r="U669" t="str">
            <v>L</v>
          </cell>
          <cell r="Z669" t="str">
            <v>O</v>
          </cell>
          <cell r="AL669" t="str">
            <v>Nevada</v>
          </cell>
          <cell r="AM669">
            <v>42</v>
          </cell>
          <cell r="AN669" t="str">
            <v>UNLV</v>
          </cell>
          <cell r="AO669">
            <v>37</v>
          </cell>
          <cell r="AQ669" t="str">
            <v>UNLV</v>
          </cell>
          <cell r="AR669">
            <v>2</v>
          </cell>
          <cell r="AS669">
            <v>1</v>
          </cell>
          <cell r="AT669">
            <v>0</v>
          </cell>
          <cell r="AU669">
            <v>3</v>
          </cell>
          <cell r="AV669">
            <v>2</v>
          </cell>
          <cell r="AW669">
            <v>0</v>
          </cell>
          <cell r="AY669">
            <v>2</v>
          </cell>
          <cell r="AZ669">
            <v>6</v>
          </cell>
          <cell r="BA669">
            <v>0</v>
          </cell>
          <cell r="BC669" t="str">
            <v>Nevada</v>
          </cell>
          <cell r="BD669">
            <v>1</v>
          </cell>
          <cell r="BE669">
            <v>1</v>
          </cell>
          <cell r="BF669">
            <v>0</v>
          </cell>
          <cell r="BG669">
            <v>2</v>
          </cell>
          <cell r="BH669">
            <v>4</v>
          </cell>
          <cell r="BI669">
            <v>0</v>
          </cell>
          <cell r="BJ669">
            <v>59.04</v>
          </cell>
          <cell r="BK669">
            <v>64.67</v>
          </cell>
        </row>
        <row r="670">
          <cell r="A670">
            <v>9</v>
          </cell>
          <cell r="B670" t="str">
            <v>Sat</v>
          </cell>
          <cell r="C670">
            <v>41573</v>
          </cell>
          <cell r="D670">
            <v>0.9375</v>
          </cell>
          <cell r="E670" t="str">
            <v>ESPN2</v>
          </cell>
          <cell r="F670" t="str">
            <v>Fresno State</v>
          </cell>
          <cell r="G670" t="str">
            <v>MWC</v>
          </cell>
          <cell r="H670" t="str">
            <v>San Diego State</v>
          </cell>
          <cell r="I670" t="str">
            <v>MWC</v>
          </cell>
          <cell r="J670" t="str">
            <v>Fresno State</v>
          </cell>
          <cell r="K670" t="str">
            <v>San Diego State</v>
          </cell>
          <cell r="L670">
            <v>7</v>
          </cell>
          <cell r="M670">
            <v>62.5</v>
          </cell>
          <cell r="T670" t="str">
            <v>Fresno State</v>
          </cell>
          <cell r="U670" t="str">
            <v>L</v>
          </cell>
          <cell r="Z670" t="str">
            <v>O</v>
          </cell>
          <cell r="AL670" t="str">
            <v>Fresno State</v>
          </cell>
          <cell r="AM670">
            <v>52</v>
          </cell>
          <cell r="AN670" t="str">
            <v>San Diego State</v>
          </cell>
          <cell r="AO670">
            <v>40</v>
          </cell>
          <cell r="AQ670" t="str">
            <v>Fresno State</v>
          </cell>
          <cell r="AR670">
            <v>1</v>
          </cell>
          <cell r="AS670">
            <v>2</v>
          </cell>
          <cell r="AT670">
            <v>0</v>
          </cell>
          <cell r="AU670">
            <v>1</v>
          </cell>
          <cell r="AV670">
            <v>5</v>
          </cell>
          <cell r="AW670">
            <v>0</v>
          </cell>
          <cell r="AY670">
            <v>2</v>
          </cell>
          <cell r="AZ670">
            <v>0</v>
          </cell>
          <cell r="BA670">
            <v>0</v>
          </cell>
          <cell r="BC670" t="str">
            <v>San Diego State</v>
          </cell>
          <cell r="BD670">
            <v>2</v>
          </cell>
          <cell r="BE670">
            <v>0</v>
          </cell>
          <cell r="BF670">
            <v>0</v>
          </cell>
          <cell r="BG670">
            <v>3</v>
          </cell>
          <cell r="BH670">
            <v>2</v>
          </cell>
          <cell r="BI670">
            <v>0</v>
          </cell>
          <cell r="BJ670">
            <v>73.73</v>
          </cell>
          <cell r="BK670">
            <v>64.05</v>
          </cell>
        </row>
        <row r="671">
          <cell r="A671">
            <v>9</v>
          </cell>
          <cell r="B671" t="str">
            <v>Sat</v>
          </cell>
          <cell r="C671">
            <v>41573</v>
          </cell>
          <cell r="D671">
            <v>0.79166666666666663</v>
          </cell>
          <cell r="F671" t="str">
            <v>Wyoming</v>
          </cell>
          <cell r="G671" t="str">
            <v>MWC</v>
          </cell>
          <cell r="H671" t="str">
            <v xml:space="preserve">San Jose State </v>
          </cell>
          <cell r="I671" t="str">
            <v>MWC</v>
          </cell>
          <cell r="J671" t="str">
            <v xml:space="preserve">San Jose State </v>
          </cell>
          <cell r="K671" t="str">
            <v>Wyoming</v>
          </cell>
          <cell r="L671">
            <v>7</v>
          </cell>
          <cell r="M671">
            <v>72.5</v>
          </cell>
          <cell r="T671" t="str">
            <v xml:space="preserve">San Jose State </v>
          </cell>
          <cell r="U671" t="str">
            <v>L</v>
          </cell>
          <cell r="Z671" t="str">
            <v>O</v>
          </cell>
          <cell r="AQ671" t="str">
            <v>Wyoming</v>
          </cell>
          <cell r="AR671">
            <v>2</v>
          </cell>
          <cell r="AS671">
            <v>1</v>
          </cell>
          <cell r="AT671">
            <v>0</v>
          </cell>
          <cell r="AU671">
            <v>3</v>
          </cell>
          <cell r="AV671">
            <v>3</v>
          </cell>
          <cell r="AW671">
            <v>0</v>
          </cell>
          <cell r="AY671">
            <v>0</v>
          </cell>
          <cell r="AZ671">
            <v>0</v>
          </cell>
          <cell r="BA671">
            <v>0</v>
          </cell>
          <cell r="BC671" t="str">
            <v xml:space="preserve">San Jose State </v>
          </cell>
          <cell r="BD671">
            <v>0</v>
          </cell>
          <cell r="BE671">
            <v>1</v>
          </cell>
          <cell r="BF671">
            <v>0</v>
          </cell>
          <cell r="BG671">
            <v>3</v>
          </cell>
          <cell r="BH671">
            <v>2</v>
          </cell>
          <cell r="BI671">
            <v>0</v>
          </cell>
          <cell r="BJ671">
            <v>62.26</v>
          </cell>
          <cell r="BK671">
            <v>66.98</v>
          </cell>
        </row>
        <row r="672">
          <cell r="A672">
            <v>9</v>
          </cell>
          <cell r="B672" t="str">
            <v>Sat</v>
          </cell>
          <cell r="C672">
            <v>41573</v>
          </cell>
          <cell r="D672">
            <v>0.83333333333333337</v>
          </cell>
          <cell r="E672" t="str">
            <v>PAC12</v>
          </cell>
          <cell r="F672" t="str">
            <v>Arizona</v>
          </cell>
          <cell r="G672" t="str">
            <v>P12</v>
          </cell>
          <cell r="H672" t="str">
            <v>Colorado</v>
          </cell>
          <cell r="I672" t="str">
            <v>P12</v>
          </cell>
          <cell r="J672" t="str">
            <v>Arizona</v>
          </cell>
          <cell r="K672" t="str">
            <v>Colorado</v>
          </cell>
          <cell r="L672">
            <v>13</v>
          </cell>
          <cell r="M672">
            <v>58</v>
          </cell>
          <cell r="T672" t="str">
            <v>Arizona</v>
          </cell>
          <cell r="U672" t="str">
            <v>L</v>
          </cell>
          <cell r="AL672" t="str">
            <v>Arizona</v>
          </cell>
          <cell r="AM672">
            <v>56</v>
          </cell>
          <cell r="AN672" t="str">
            <v>Colorado</v>
          </cell>
          <cell r="AO672">
            <v>31</v>
          </cell>
          <cell r="AQ672" t="str">
            <v>Arizona</v>
          </cell>
          <cell r="AR672">
            <v>1</v>
          </cell>
          <cell r="AS672">
            <v>2</v>
          </cell>
          <cell r="AT672">
            <v>0</v>
          </cell>
          <cell r="AU672">
            <v>2</v>
          </cell>
          <cell r="AV672">
            <v>3</v>
          </cell>
          <cell r="AW672">
            <v>0</v>
          </cell>
          <cell r="AY672">
            <v>0</v>
          </cell>
          <cell r="AZ672">
            <v>2</v>
          </cell>
          <cell r="BA672">
            <v>0</v>
          </cell>
          <cell r="BC672" t="str">
            <v>Colorado</v>
          </cell>
          <cell r="BD672">
            <v>1</v>
          </cell>
          <cell r="BE672">
            <v>1</v>
          </cell>
          <cell r="BF672">
            <v>0</v>
          </cell>
          <cell r="BG672">
            <v>1</v>
          </cell>
          <cell r="BH672">
            <v>3</v>
          </cell>
          <cell r="BI672">
            <v>0</v>
          </cell>
          <cell r="BJ672">
            <v>79.430000000000007</v>
          </cell>
          <cell r="BK672">
            <v>65.010000000000005</v>
          </cell>
        </row>
        <row r="673">
          <cell r="A673">
            <v>9</v>
          </cell>
          <cell r="B673" t="str">
            <v>Sat</v>
          </cell>
          <cell r="C673">
            <v>41573</v>
          </cell>
          <cell r="D673">
            <v>0.79166666666666663</v>
          </cell>
          <cell r="E673" t="str">
            <v>ESPN</v>
          </cell>
          <cell r="F673" t="str">
            <v>UCLA</v>
          </cell>
          <cell r="G673" t="str">
            <v>P12</v>
          </cell>
          <cell r="H673" t="str">
            <v>Oregon</v>
          </cell>
          <cell r="I673" t="str">
            <v>P12</v>
          </cell>
          <cell r="J673" t="str">
            <v>Oregon</v>
          </cell>
          <cell r="K673" t="str">
            <v>UCLA</v>
          </cell>
          <cell r="L673">
            <v>23</v>
          </cell>
          <cell r="M673">
            <v>71.5</v>
          </cell>
          <cell r="T673" t="str">
            <v>Oregon</v>
          </cell>
          <cell r="U673" t="str">
            <v>L</v>
          </cell>
          <cell r="AQ673" t="str">
            <v>UCLA</v>
          </cell>
          <cell r="AR673">
            <v>2</v>
          </cell>
          <cell r="AS673">
            <v>1</v>
          </cell>
          <cell r="AT673">
            <v>0</v>
          </cell>
          <cell r="AU673">
            <v>5</v>
          </cell>
          <cell r="AV673">
            <v>1</v>
          </cell>
          <cell r="AW673">
            <v>0</v>
          </cell>
          <cell r="AY673">
            <v>2</v>
          </cell>
          <cell r="AZ673">
            <v>3</v>
          </cell>
          <cell r="BA673">
            <v>0</v>
          </cell>
          <cell r="BC673" t="str">
            <v>Oregon</v>
          </cell>
          <cell r="BD673">
            <v>2</v>
          </cell>
          <cell r="BE673">
            <v>1</v>
          </cell>
          <cell r="BF673">
            <v>0</v>
          </cell>
          <cell r="BG673">
            <v>5</v>
          </cell>
          <cell r="BH673">
            <v>1</v>
          </cell>
          <cell r="BI673">
            <v>0</v>
          </cell>
          <cell r="BJ673">
            <v>85.18</v>
          </cell>
          <cell r="BK673">
            <v>96.41</v>
          </cell>
        </row>
        <row r="674">
          <cell r="A674">
            <v>9</v>
          </cell>
          <cell r="B674" t="str">
            <v>Sat</v>
          </cell>
          <cell r="C674">
            <v>41573</v>
          </cell>
          <cell r="D674">
            <v>0.9375</v>
          </cell>
          <cell r="E674" t="str">
            <v>ESPN</v>
          </cell>
          <cell r="F674" t="str">
            <v>Stanford</v>
          </cell>
          <cell r="G674" t="str">
            <v>P12</v>
          </cell>
          <cell r="H674" t="str">
            <v>Oregon State</v>
          </cell>
          <cell r="I674" t="str">
            <v>P12</v>
          </cell>
          <cell r="J674" t="str">
            <v>Stanford</v>
          </cell>
          <cell r="K674" t="str">
            <v>Oregon State</v>
          </cell>
          <cell r="L674">
            <v>4.5</v>
          </cell>
          <cell r="M674">
            <v>56.5</v>
          </cell>
          <cell r="T674" t="str">
            <v>Stanford</v>
          </cell>
          <cell r="U674" t="str">
            <v>L</v>
          </cell>
          <cell r="AL674" t="str">
            <v>Stanford</v>
          </cell>
          <cell r="AM674">
            <v>27</v>
          </cell>
          <cell r="AN674" t="str">
            <v>Oregon State</v>
          </cell>
          <cell r="AO674">
            <v>23</v>
          </cell>
          <cell r="AQ674" t="str">
            <v>Stanford</v>
          </cell>
          <cell r="AR674">
            <v>1</v>
          </cell>
          <cell r="AS674">
            <v>2</v>
          </cell>
          <cell r="AT674">
            <v>0</v>
          </cell>
          <cell r="AU674">
            <v>3</v>
          </cell>
          <cell r="AV674">
            <v>4</v>
          </cell>
          <cell r="AW674">
            <v>0</v>
          </cell>
          <cell r="AY674">
            <v>4</v>
          </cell>
          <cell r="AZ674">
            <v>3</v>
          </cell>
          <cell r="BA674">
            <v>1</v>
          </cell>
          <cell r="BC674" t="str">
            <v>Oregon State</v>
          </cell>
          <cell r="BD674">
            <v>1</v>
          </cell>
          <cell r="BE674">
            <v>1</v>
          </cell>
          <cell r="BF674">
            <v>0</v>
          </cell>
          <cell r="BG674">
            <v>4</v>
          </cell>
          <cell r="BH674">
            <v>2</v>
          </cell>
          <cell r="BI674">
            <v>0</v>
          </cell>
          <cell r="BJ674">
            <v>86.81</v>
          </cell>
          <cell r="BK674">
            <v>79.8</v>
          </cell>
        </row>
        <row r="675">
          <cell r="A675">
            <v>9</v>
          </cell>
          <cell r="B675" t="str">
            <v>Sat</v>
          </cell>
          <cell r="C675">
            <v>41573</v>
          </cell>
          <cell r="D675">
            <v>0.66666666666666663</v>
          </cell>
          <cell r="E675" t="str">
            <v>PAC12</v>
          </cell>
          <cell r="F675" t="str">
            <v>Utah</v>
          </cell>
          <cell r="G675" t="str">
            <v>P12</v>
          </cell>
          <cell r="H675" t="str">
            <v>Southern Cal</v>
          </cell>
          <cell r="I675" t="str">
            <v>P12</v>
          </cell>
          <cell r="J675" t="str">
            <v>Southern Cal</v>
          </cell>
          <cell r="K675" t="str">
            <v>Utah</v>
          </cell>
          <cell r="L675">
            <v>6.5</v>
          </cell>
          <cell r="M675">
            <v>54</v>
          </cell>
          <cell r="T675" t="str">
            <v>Utah</v>
          </cell>
          <cell r="U675" t="str">
            <v>L</v>
          </cell>
          <cell r="AL675" t="str">
            <v>Southern Cal</v>
          </cell>
          <cell r="AM675">
            <v>38</v>
          </cell>
          <cell r="AN675" t="str">
            <v>Utah</v>
          </cell>
          <cell r="AO675">
            <v>28</v>
          </cell>
          <cell r="AQ675" t="str">
            <v>Utah</v>
          </cell>
          <cell r="AR675">
            <v>1</v>
          </cell>
          <cell r="AS675">
            <v>1</v>
          </cell>
          <cell r="AT675">
            <v>0</v>
          </cell>
          <cell r="AU675">
            <v>2</v>
          </cell>
          <cell r="AV675">
            <v>4</v>
          </cell>
          <cell r="AW675">
            <v>0</v>
          </cell>
          <cell r="AY675">
            <v>1</v>
          </cell>
          <cell r="AZ675">
            <v>1</v>
          </cell>
          <cell r="BA675">
            <v>0</v>
          </cell>
          <cell r="BC675" t="str">
            <v>Southern Cal</v>
          </cell>
          <cell r="BD675">
            <v>2</v>
          </cell>
          <cell r="BE675">
            <v>2</v>
          </cell>
          <cell r="BF675">
            <v>0</v>
          </cell>
          <cell r="BG675">
            <v>2</v>
          </cell>
          <cell r="BH675">
            <v>5</v>
          </cell>
          <cell r="BI675">
            <v>0</v>
          </cell>
          <cell r="BJ675">
            <v>79.260000000000005</v>
          </cell>
          <cell r="BK675">
            <v>78.069999999999993</v>
          </cell>
        </row>
        <row r="676">
          <cell r="A676">
            <v>9</v>
          </cell>
          <cell r="B676" t="str">
            <v>Sat</v>
          </cell>
          <cell r="C676">
            <v>41573</v>
          </cell>
          <cell r="D676">
            <v>0.95833333333333337</v>
          </cell>
          <cell r="E676" t="str">
            <v>FS1</v>
          </cell>
          <cell r="F676" t="str">
            <v>California</v>
          </cell>
          <cell r="G676" t="str">
            <v>P12</v>
          </cell>
          <cell r="H676" t="str">
            <v>Washington</v>
          </cell>
          <cell r="I676" t="str">
            <v>P12</v>
          </cell>
          <cell r="J676" t="str">
            <v>Washington</v>
          </cell>
          <cell r="K676" t="str">
            <v>California</v>
          </cell>
          <cell r="L676">
            <v>28</v>
          </cell>
          <cell r="M676">
            <v>65</v>
          </cell>
          <cell r="T676" t="str">
            <v>Washington</v>
          </cell>
          <cell r="U676" t="str">
            <v>L</v>
          </cell>
          <cell r="AL676" t="str">
            <v>Washington</v>
          </cell>
          <cell r="AM676">
            <v>21</v>
          </cell>
          <cell r="AN676" t="str">
            <v>California</v>
          </cell>
          <cell r="AO676">
            <v>13</v>
          </cell>
          <cell r="AQ676" t="str">
            <v>California</v>
          </cell>
          <cell r="AR676">
            <v>0</v>
          </cell>
          <cell r="AS676">
            <v>2</v>
          </cell>
          <cell r="AT676">
            <v>0</v>
          </cell>
          <cell r="AU676">
            <v>0</v>
          </cell>
          <cell r="AV676">
            <v>6</v>
          </cell>
          <cell r="AW676">
            <v>0</v>
          </cell>
          <cell r="AY676">
            <v>2</v>
          </cell>
          <cell r="AZ676">
            <v>6</v>
          </cell>
          <cell r="BA676">
            <v>0</v>
          </cell>
          <cell r="BC676" t="str">
            <v>Washington</v>
          </cell>
          <cell r="BD676">
            <v>2</v>
          </cell>
          <cell r="BE676">
            <v>0</v>
          </cell>
          <cell r="BF676">
            <v>0</v>
          </cell>
          <cell r="BG676">
            <v>4</v>
          </cell>
          <cell r="BH676">
            <v>1</v>
          </cell>
          <cell r="BI676">
            <v>0</v>
          </cell>
          <cell r="BJ676">
            <v>59.94</v>
          </cell>
          <cell r="BK676">
            <v>83.59</v>
          </cell>
        </row>
        <row r="677">
          <cell r="A677">
            <v>9</v>
          </cell>
          <cell r="B677" t="str">
            <v>Sat</v>
          </cell>
          <cell r="C677">
            <v>41573</v>
          </cell>
          <cell r="D677">
            <v>0.79166666666666663</v>
          </cell>
          <cell r="E677" t="str">
            <v>espn3</v>
          </cell>
          <cell r="F677" t="str">
            <v>South Alabama</v>
          </cell>
          <cell r="G677" t="str">
            <v>SB</v>
          </cell>
          <cell r="H677" t="str">
            <v>Texas State</v>
          </cell>
          <cell r="I677" t="str">
            <v>SB</v>
          </cell>
          <cell r="J677" t="str">
            <v>South Alabama</v>
          </cell>
          <cell r="K677" t="str">
            <v>Texas State</v>
          </cell>
          <cell r="L677">
            <v>2.5</v>
          </cell>
          <cell r="M677">
            <v>52</v>
          </cell>
          <cell r="T677" t="str">
            <v>Texas State</v>
          </cell>
          <cell r="U677" t="str">
            <v>L</v>
          </cell>
          <cell r="Z677" t="str">
            <v>O?</v>
          </cell>
          <cell r="AQ677" t="str">
            <v>South Alabama</v>
          </cell>
          <cell r="AR677">
            <v>3</v>
          </cell>
          <cell r="AS677">
            <v>0</v>
          </cell>
          <cell r="AT677">
            <v>0</v>
          </cell>
          <cell r="AU677">
            <v>5</v>
          </cell>
          <cell r="AV677">
            <v>0</v>
          </cell>
          <cell r="AW677">
            <v>0</v>
          </cell>
          <cell r="AY677">
            <v>0</v>
          </cell>
          <cell r="AZ677">
            <v>0</v>
          </cell>
          <cell r="BA677">
            <v>0</v>
          </cell>
          <cell r="BC677" t="str">
            <v>Texas State</v>
          </cell>
          <cell r="BD677">
            <v>1</v>
          </cell>
          <cell r="BE677">
            <v>2</v>
          </cell>
          <cell r="BF677">
            <v>0</v>
          </cell>
          <cell r="BG677">
            <v>3</v>
          </cell>
          <cell r="BH677">
            <v>3</v>
          </cell>
          <cell r="BI677">
            <v>0</v>
          </cell>
          <cell r="BJ677">
            <v>61.06</v>
          </cell>
          <cell r="BK677">
            <v>57.68</v>
          </cell>
        </row>
        <row r="678">
          <cell r="A678">
            <v>9</v>
          </cell>
          <cell r="B678" t="str">
            <v>Sat</v>
          </cell>
          <cell r="C678">
            <v>41573</v>
          </cell>
          <cell r="D678">
            <v>0.79166666666666663</v>
          </cell>
          <cell r="E678" t="str">
            <v>espn3</v>
          </cell>
          <cell r="F678" t="str">
            <v>Georgia State</v>
          </cell>
          <cell r="G678" t="str">
            <v>SB</v>
          </cell>
          <cell r="H678" t="str">
            <v>UL Monroe</v>
          </cell>
          <cell r="I678" t="str">
            <v>SB</v>
          </cell>
          <cell r="J678" t="str">
            <v>UL Monroe</v>
          </cell>
          <cell r="K678" t="str">
            <v>Georgia State</v>
          </cell>
          <cell r="L678">
            <v>11.5</v>
          </cell>
          <cell r="M678">
            <v>51</v>
          </cell>
          <cell r="T678" t="str">
            <v>Georgia State</v>
          </cell>
          <cell r="U678" t="str">
            <v>L</v>
          </cell>
          <cell r="AQ678" t="str">
            <v>Georgia State</v>
          </cell>
          <cell r="AR678">
            <v>3</v>
          </cell>
          <cell r="AS678">
            <v>0</v>
          </cell>
          <cell r="AT678">
            <v>0</v>
          </cell>
          <cell r="AU678">
            <v>4</v>
          </cell>
          <cell r="AV678">
            <v>0</v>
          </cell>
          <cell r="AW678">
            <v>0</v>
          </cell>
          <cell r="AY678">
            <v>0</v>
          </cell>
          <cell r="AZ678">
            <v>0</v>
          </cell>
          <cell r="BA678">
            <v>0</v>
          </cell>
          <cell r="BC678" t="str">
            <v>UL Monroe</v>
          </cell>
          <cell r="BD678">
            <v>0</v>
          </cell>
          <cell r="BE678">
            <v>2</v>
          </cell>
          <cell r="BF678">
            <v>0</v>
          </cell>
          <cell r="BG678">
            <v>2</v>
          </cell>
          <cell r="BH678">
            <v>4</v>
          </cell>
          <cell r="BI678">
            <v>0</v>
          </cell>
          <cell r="BJ678">
            <v>44.48</v>
          </cell>
          <cell r="BK678">
            <v>56.63</v>
          </cell>
        </row>
        <row r="679">
          <cell r="A679">
            <v>9</v>
          </cell>
          <cell r="B679" t="str">
            <v>Sat</v>
          </cell>
          <cell r="C679">
            <v>41573</v>
          </cell>
          <cell r="D679">
            <v>0.66666666666666663</v>
          </cell>
          <cell r="E679" t="str">
            <v>espn3</v>
          </cell>
          <cell r="F679" t="str">
            <v>Troy</v>
          </cell>
          <cell r="G679" t="str">
            <v>SB</v>
          </cell>
          <cell r="H679" t="str">
            <v xml:space="preserve">Western Kentucky </v>
          </cell>
          <cell r="I679" t="str">
            <v>SB</v>
          </cell>
          <cell r="J679" t="str">
            <v xml:space="preserve">Western Kentucky </v>
          </cell>
          <cell r="K679" t="str">
            <v>Troy</v>
          </cell>
          <cell r="L679">
            <v>10</v>
          </cell>
          <cell r="M679">
            <v>61</v>
          </cell>
          <cell r="T679" t="str">
            <v>Troy</v>
          </cell>
          <cell r="U679" t="str">
            <v>L</v>
          </cell>
          <cell r="AL679" t="str">
            <v xml:space="preserve">Western Kentucky </v>
          </cell>
          <cell r="AM679">
            <v>31</v>
          </cell>
          <cell r="AN679" t="str">
            <v>Troy</v>
          </cell>
          <cell r="AO679">
            <v>26</v>
          </cell>
          <cell r="AQ679" t="str">
            <v>Troy</v>
          </cell>
          <cell r="AR679">
            <v>2</v>
          </cell>
          <cell r="AS679">
            <v>2</v>
          </cell>
          <cell r="AT679">
            <v>0</v>
          </cell>
          <cell r="AU679">
            <v>2</v>
          </cell>
          <cell r="AV679">
            <v>3</v>
          </cell>
          <cell r="AW679">
            <v>0</v>
          </cell>
          <cell r="AY679">
            <v>1</v>
          </cell>
          <cell r="AZ679">
            <v>4</v>
          </cell>
          <cell r="BA679">
            <v>0</v>
          </cell>
          <cell r="BC679" t="str">
            <v xml:space="preserve">Western Kentucky </v>
          </cell>
          <cell r="BD679">
            <v>2</v>
          </cell>
          <cell r="BE679">
            <v>1</v>
          </cell>
          <cell r="BF679">
            <v>0</v>
          </cell>
          <cell r="BG679">
            <v>3</v>
          </cell>
          <cell r="BH679">
            <v>3</v>
          </cell>
          <cell r="BI679">
            <v>0</v>
          </cell>
          <cell r="BJ679">
            <v>57.37</v>
          </cell>
          <cell r="BK679">
            <v>65.180000000000007</v>
          </cell>
        </row>
        <row r="680">
          <cell r="A680">
            <v>9</v>
          </cell>
          <cell r="B680" t="str">
            <v>Sat</v>
          </cell>
          <cell r="C680">
            <v>41573</v>
          </cell>
          <cell r="D680">
            <v>0.64583333333333337</v>
          </cell>
          <cell r="E680" t="str">
            <v>CBS</v>
          </cell>
          <cell r="F680" t="str">
            <v>Tennessee</v>
          </cell>
          <cell r="G680" t="str">
            <v>SEC</v>
          </cell>
          <cell r="H680" t="str">
            <v xml:space="preserve">Alabama </v>
          </cell>
          <cell r="I680" t="str">
            <v>SEC</v>
          </cell>
          <cell r="J680" t="str">
            <v xml:space="preserve">Alabama </v>
          </cell>
          <cell r="K680" t="str">
            <v>Tennessee</v>
          </cell>
          <cell r="L680">
            <v>28</v>
          </cell>
          <cell r="M680">
            <v>52</v>
          </cell>
          <cell r="T680" t="str">
            <v xml:space="preserve">Alabama </v>
          </cell>
          <cell r="U680" t="str">
            <v>L</v>
          </cell>
          <cell r="AL680" t="str">
            <v xml:space="preserve">Alabama </v>
          </cell>
          <cell r="AM680">
            <v>44</v>
          </cell>
          <cell r="AN680" t="str">
            <v>Tennessee</v>
          </cell>
          <cell r="AO680">
            <v>13</v>
          </cell>
          <cell r="AQ680" t="str">
            <v>Tennessee</v>
          </cell>
          <cell r="AR680">
            <v>1</v>
          </cell>
          <cell r="AS680">
            <v>1</v>
          </cell>
          <cell r="AT680">
            <v>0</v>
          </cell>
          <cell r="AU680">
            <v>4</v>
          </cell>
          <cell r="AV680">
            <v>2</v>
          </cell>
          <cell r="AW680">
            <v>0</v>
          </cell>
          <cell r="AY680">
            <v>1</v>
          </cell>
          <cell r="AZ680">
            <v>7</v>
          </cell>
          <cell r="BA680">
            <v>0</v>
          </cell>
          <cell r="BC680" t="str">
            <v xml:space="preserve">Alabama </v>
          </cell>
          <cell r="BD680">
            <v>3</v>
          </cell>
          <cell r="BE680">
            <v>2</v>
          </cell>
          <cell r="BF680">
            <v>0</v>
          </cell>
          <cell r="BG680">
            <v>4</v>
          </cell>
          <cell r="BH680">
            <v>3</v>
          </cell>
          <cell r="BI680">
            <v>0</v>
          </cell>
          <cell r="BJ680">
            <v>76.02</v>
          </cell>
          <cell r="BK680">
            <v>98.78</v>
          </cell>
        </row>
        <row r="681">
          <cell r="A681">
            <v>9</v>
          </cell>
          <cell r="B681" t="str">
            <v>Sat</v>
          </cell>
          <cell r="C681">
            <v>41573</v>
          </cell>
          <cell r="D681">
            <v>0.8125</v>
          </cell>
          <cell r="E681" t="str">
            <v>FSS</v>
          </cell>
          <cell r="F681" t="str">
            <v>Florida Atlantic</v>
          </cell>
          <cell r="G681" t="str">
            <v>CUSA</v>
          </cell>
          <cell r="H681" t="str">
            <v>Auburn</v>
          </cell>
          <cell r="I681" t="str">
            <v>SEC</v>
          </cell>
          <cell r="J681" t="str">
            <v>Auburn</v>
          </cell>
          <cell r="K681" t="str">
            <v>Florida Atlantic</v>
          </cell>
          <cell r="L681">
            <v>24</v>
          </cell>
          <cell r="M681">
            <v>51</v>
          </cell>
          <cell r="T681" t="str">
            <v>Auburn</v>
          </cell>
          <cell r="U681" t="str">
            <v>L</v>
          </cell>
          <cell r="AQ681" t="str">
            <v>Florida Atlantic</v>
          </cell>
          <cell r="AR681">
            <v>5</v>
          </cell>
          <cell r="AS681">
            <v>0</v>
          </cell>
          <cell r="AT681">
            <v>0</v>
          </cell>
          <cell r="AU681">
            <v>6</v>
          </cell>
          <cell r="AV681">
            <v>1</v>
          </cell>
          <cell r="AW681">
            <v>0</v>
          </cell>
          <cell r="AY681">
            <v>1</v>
          </cell>
          <cell r="AZ681">
            <v>0</v>
          </cell>
          <cell r="BA681">
            <v>0</v>
          </cell>
          <cell r="BC681" t="str">
            <v>Auburn</v>
          </cell>
          <cell r="BD681">
            <v>3</v>
          </cell>
          <cell r="BE681">
            <v>2</v>
          </cell>
          <cell r="BF681">
            <v>0</v>
          </cell>
          <cell r="BG681">
            <v>5</v>
          </cell>
          <cell r="BH681">
            <v>2</v>
          </cell>
          <cell r="BI681">
            <v>0</v>
          </cell>
          <cell r="BJ681">
            <v>62.91</v>
          </cell>
          <cell r="BK681">
            <v>82.53</v>
          </cell>
        </row>
        <row r="682">
          <cell r="A682">
            <v>9</v>
          </cell>
          <cell r="B682" t="str">
            <v>Sat</v>
          </cell>
          <cell r="C682">
            <v>41573</v>
          </cell>
          <cell r="D682">
            <v>0.79166666666666663</v>
          </cell>
          <cell r="E682" t="str">
            <v>espn3</v>
          </cell>
          <cell r="F682" t="str">
            <v>1AA Furman</v>
          </cell>
          <cell r="G682" t="str">
            <v>1AA</v>
          </cell>
          <cell r="H682" t="str">
            <v xml:space="preserve">LSU </v>
          </cell>
          <cell r="I682" t="str">
            <v>SEC</v>
          </cell>
          <cell r="J682" t="str">
            <v xml:space="preserve">LSU </v>
          </cell>
          <cell r="K682" t="str">
            <v>1AA Furman</v>
          </cell>
          <cell r="L682">
            <v>45.5</v>
          </cell>
          <cell r="T682" t="str">
            <v>1AA Furman</v>
          </cell>
          <cell r="U682" t="str">
            <v>L</v>
          </cell>
          <cell r="AQ682" t="str">
            <v>1AA Furman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Y682">
            <v>0</v>
          </cell>
          <cell r="AZ682">
            <v>0</v>
          </cell>
          <cell r="BA682">
            <v>0</v>
          </cell>
          <cell r="BC682" t="str">
            <v xml:space="preserve">LSU </v>
          </cell>
          <cell r="BD682">
            <v>2</v>
          </cell>
          <cell r="BE682">
            <v>2</v>
          </cell>
          <cell r="BF682">
            <v>0</v>
          </cell>
          <cell r="BG682">
            <v>4</v>
          </cell>
          <cell r="BH682">
            <v>3</v>
          </cell>
          <cell r="BI682">
            <v>1</v>
          </cell>
          <cell r="BJ682">
            <v>47.59</v>
          </cell>
          <cell r="BK682">
            <v>88.91</v>
          </cell>
        </row>
        <row r="683">
          <cell r="A683">
            <v>9</v>
          </cell>
          <cell r="B683" t="str">
            <v>Sat</v>
          </cell>
          <cell r="C683">
            <v>41573</v>
          </cell>
          <cell r="D683">
            <v>0.8125</v>
          </cell>
          <cell r="E683" t="str">
            <v>CSS</v>
          </cell>
          <cell r="F683" t="str">
            <v>Idaho</v>
          </cell>
          <cell r="G683" t="str">
            <v>Ind</v>
          </cell>
          <cell r="H683" t="str">
            <v>Mississippi</v>
          </cell>
          <cell r="I683" t="str">
            <v>SEC</v>
          </cell>
          <cell r="J683" t="str">
            <v>Mississippi</v>
          </cell>
          <cell r="K683" t="str">
            <v>Idaho</v>
          </cell>
          <cell r="L683">
            <v>42</v>
          </cell>
          <cell r="M683">
            <v>56.5</v>
          </cell>
          <cell r="T683" t="str">
            <v>Idaho</v>
          </cell>
          <cell r="U683" t="str">
            <v>L</v>
          </cell>
          <cell r="Z683" t="str">
            <v>O?</v>
          </cell>
          <cell r="AQ683" t="str">
            <v>Idaho</v>
          </cell>
          <cell r="AR683">
            <v>1</v>
          </cell>
          <cell r="AS683">
            <v>3</v>
          </cell>
          <cell r="AT683">
            <v>0</v>
          </cell>
          <cell r="AU683">
            <v>3</v>
          </cell>
          <cell r="AV683">
            <v>4</v>
          </cell>
          <cell r="AW683">
            <v>0</v>
          </cell>
          <cell r="AY683">
            <v>0</v>
          </cell>
          <cell r="AZ683">
            <v>0</v>
          </cell>
          <cell r="BA683">
            <v>0</v>
          </cell>
          <cell r="BC683" t="str">
            <v>Mississippi</v>
          </cell>
          <cell r="BD683">
            <v>2</v>
          </cell>
          <cell r="BE683">
            <v>0</v>
          </cell>
          <cell r="BF683">
            <v>0</v>
          </cell>
          <cell r="BG683">
            <v>4</v>
          </cell>
          <cell r="BH683">
            <v>2</v>
          </cell>
          <cell r="BI683">
            <v>0</v>
          </cell>
          <cell r="BJ683">
            <v>48.46</v>
          </cell>
          <cell r="BK683">
            <v>81.27</v>
          </cell>
        </row>
        <row r="684">
          <cell r="A684">
            <v>9</v>
          </cell>
          <cell r="B684" t="str">
            <v>Sat</v>
          </cell>
          <cell r="C684">
            <v>41573</v>
          </cell>
          <cell r="D684">
            <v>0.79166666666666663</v>
          </cell>
          <cell r="E684" t="str">
            <v>ESPN2</v>
          </cell>
          <cell r="F684" t="str">
            <v>South Carolina</v>
          </cell>
          <cell r="G684" t="str">
            <v>SEC</v>
          </cell>
          <cell r="H684" t="str">
            <v>Missouri</v>
          </cell>
          <cell r="I684" t="str">
            <v>SEC</v>
          </cell>
          <cell r="J684" t="str">
            <v>Missouri</v>
          </cell>
          <cell r="K684" t="str">
            <v>South Carolina</v>
          </cell>
          <cell r="L684">
            <v>3</v>
          </cell>
          <cell r="M684">
            <v>52.5</v>
          </cell>
          <cell r="T684" t="str">
            <v>Missouri</v>
          </cell>
          <cell r="U684" t="str">
            <v>L</v>
          </cell>
          <cell r="AL684" t="str">
            <v>South Carolina</v>
          </cell>
          <cell r="AM684">
            <v>31</v>
          </cell>
          <cell r="AN684" t="str">
            <v>Missouri</v>
          </cell>
          <cell r="AO684">
            <v>10</v>
          </cell>
          <cell r="AQ684" t="str">
            <v>South Carolina</v>
          </cell>
          <cell r="AR684">
            <v>1</v>
          </cell>
          <cell r="AS684">
            <v>3</v>
          </cell>
          <cell r="AT684">
            <v>0</v>
          </cell>
          <cell r="AU684">
            <v>2</v>
          </cell>
          <cell r="AV684">
            <v>5</v>
          </cell>
          <cell r="AW684">
            <v>0</v>
          </cell>
          <cell r="AY684">
            <v>1</v>
          </cell>
          <cell r="AZ684">
            <v>0</v>
          </cell>
          <cell r="BA684">
            <v>0</v>
          </cell>
          <cell r="BC684" t="str">
            <v>Missouri</v>
          </cell>
          <cell r="BD684">
            <v>2</v>
          </cell>
          <cell r="BE684">
            <v>1</v>
          </cell>
          <cell r="BF684">
            <v>0</v>
          </cell>
          <cell r="BG684">
            <v>5</v>
          </cell>
          <cell r="BH684">
            <v>1</v>
          </cell>
          <cell r="BI684">
            <v>0</v>
          </cell>
          <cell r="BJ684">
            <v>83.94</v>
          </cell>
          <cell r="BK684">
            <v>88.97</v>
          </cell>
        </row>
        <row r="685">
          <cell r="A685">
            <v>9</v>
          </cell>
          <cell r="B685" t="str">
            <v>Sat</v>
          </cell>
          <cell r="C685">
            <v>41573</v>
          </cell>
          <cell r="D685">
            <v>0.51388875000000001</v>
          </cell>
          <cell r="E685" t="str">
            <v>SEC</v>
          </cell>
          <cell r="F685" t="str">
            <v>Vanderbilt</v>
          </cell>
          <cell r="G685" t="str">
            <v>SEC</v>
          </cell>
          <cell r="H685" t="str">
            <v>Texas A&amp;M</v>
          </cell>
          <cell r="I685" t="str">
            <v>SEC</v>
          </cell>
          <cell r="J685" t="str">
            <v>Texas A&amp;M</v>
          </cell>
          <cell r="K685" t="str">
            <v>Vanderbilt</v>
          </cell>
          <cell r="L685">
            <v>16.5</v>
          </cell>
          <cell r="M685">
            <v>69.5</v>
          </cell>
          <cell r="T685" t="str">
            <v>Vanderbilt</v>
          </cell>
          <cell r="U685" t="str">
            <v>L</v>
          </cell>
          <cell r="AQ685" t="str">
            <v>Vanderbilt</v>
          </cell>
          <cell r="AR685">
            <v>1</v>
          </cell>
          <cell r="AS685">
            <v>1</v>
          </cell>
          <cell r="AT685">
            <v>0</v>
          </cell>
          <cell r="AU685">
            <v>3</v>
          </cell>
          <cell r="AV685">
            <v>4</v>
          </cell>
          <cell r="AW685">
            <v>0</v>
          </cell>
          <cell r="AY685">
            <v>0</v>
          </cell>
          <cell r="AZ685">
            <v>0</v>
          </cell>
          <cell r="BA685">
            <v>0</v>
          </cell>
          <cell r="BC685" t="str">
            <v>Texas A&amp;M</v>
          </cell>
          <cell r="BD685">
            <v>2</v>
          </cell>
          <cell r="BE685">
            <v>2</v>
          </cell>
          <cell r="BF685">
            <v>0</v>
          </cell>
          <cell r="BG685">
            <v>2</v>
          </cell>
          <cell r="BH685">
            <v>4</v>
          </cell>
          <cell r="BI685">
            <v>0</v>
          </cell>
          <cell r="BJ685">
            <v>76.36</v>
          </cell>
          <cell r="BK685">
            <v>85.17</v>
          </cell>
        </row>
        <row r="686">
          <cell r="A686">
            <v>9</v>
          </cell>
          <cell r="F686" t="str">
            <v>Syracuse</v>
          </cell>
          <cell r="G686" t="str">
            <v>ACC</v>
          </cell>
          <cell r="H686" t="str">
            <v>Open</v>
          </cell>
          <cell r="AQ686" t="str">
            <v>Syracuse</v>
          </cell>
          <cell r="AR686">
            <v>1</v>
          </cell>
          <cell r="AS686">
            <v>2</v>
          </cell>
          <cell r="AT686">
            <v>0</v>
          </cell>
          <cell r="AU686">
            <v>3</v>
          </cell>
          <cell r="AV686">
            <v>3</v>
          </cell>
          <cell r="AW686">
            <v>0</v>
          </cell>
          <cell r="BJ686">
            <v>68.209999999999994</v>
          </cell>
        </row>
        <row r="687">
          <cell r="A687">
            <v>9</v>
          </cell>
          <cell r="F687" t="str">
            <v>Indiana</v>
          </cell>
          <cell r="G687" t="str">
            <v>B10</v>
          </cell>
          <cell r="H687" t="str">
            <v>Open</v>
          </cell>
          <cell r="AQ687" t="str">
            <v>Indiana</v>
          </cell>
          <cell r="AR687">
            <v>0</v>
          </cell>
          <cell r="AS687">
            <v>2</v>
          </cell>
          <cell r="AT687">
            <v>0</v>
          </cell>
          <cell r="AU687">
            <v>2</v>
          </cell>
          <cell r="AV687">
            <v>4</v>
          </cell>
          <cell r="AW687">
            <v>0</v>
          </cell>
          <cell r="BJ687">
            <v>74.099999999999994</v>
          </cell>
        </row>
        <row r="688">
          <cell r="A688">
            <v>9</v>
          </cell>
          <cell r="F688" t="str">
            <v>Michigan</v>
          </cell>
          <cell r="G688" t="str">
            <v>B10</v>
          </cell>
          <cell r="H688" t="str">
            <v>Open</v>
          </cell>
          <cell r="AQ688" t="str">
            <v>Michigan</v>
          </cell>
          <cell r="AR688">
            <v>0</v>
          </cell>
          <cell r="AS688">
            <v>2</v>
          </cell>
          <cell r="AT688">
            <v>0</v>
          </cell>
          <cell r="AU688">
            <v>4</v>
          </cell>
          <cell r="AV688">
            <v>3</v>
          </cell>
          <cell r="AW688">
            <v>0</v>
          </cell>
          <cell r="BJ688">
            <v>78.98</v>
          </cell>
        </row>
        <row r="689">
          <cell r="A689">
            <v>9</v>
          </cell>
          <cell r="F689" t="str">
            <v>Purdue</v>
          </cell>
          <cell r="G689" t="str">
            <v>B10</v>
          </cell>
          <cell r="H689" t="str">
            <v>Open</v>
          </cell>
          <cell r="AQ689" t="str">
            <v>Purdue</v>
          </cell>
          <cell r="AR689">
            <v>1</v>
          </cell>
          <cell r="AS689">
            <v>2</v>
          </cell>
          <cell r="AT689">
            <v>0</v>
          </cell>
          <cell r="AU689">
            <v>2</v>
          </cell>
          <cell r="AV689">
            <v>4</v>
          </cell>
          <cell r="AW689">
            <v>0</v>
          </cell>
          <cell r="BJ689">
            <v>56.65</v>
          </cell>
        </row>
        <row r="690">
          <cell r="A690">
            <v>9</v>
          </cell>
          <cell r="F690" t="str">
            <v>Wisconsin</v>
          </cell>
          <cell r="G690" t="str">
            <v>B10</v>
          </cell>
          <cell r="H690" t="str">
            <v>Open</v>
          </cell>
          <cell r="AQ690" t="str">
            <v>Wisconsin</v>
          </cell>
          <cell r="AR690">
            <v>2</v>
          </cell>
          <cell r="AS690">
            <v>0</v>
          </cell>
          <cell r="AT690">
            <v>1</v>
          </cell>
          <cell r="AU690">
            <v>5</v>
          </cell>
          <cell r="AV690">
            <v>0</v>
          </cell>
          <cell r="AW690">
            <v>1</v>
          </cell>
          <cell r="BJ690">
            <v>86.24</v>
          </cell>
        </row>
        <row r="691">
          <cell r="A691">
            <v>9</v>
          </cell>
          <cell r="F691" t="str">
            <v>Cincinnati</v>
          </cell>
          <cell r="G691" t="str">
            <v>AAC</v>
          </cell>
          <cell r="H691" t="str">
            <v>Open</v>
          </cell>
          <cell r="AQ691" t="str">
            <v>Cincinnati</v>
          </cell>
          <cell r="AR691">
            <v>0</v>
          </cell>
          <cell r="AS691">
            <v>3</v>
          </cell>
          <cell r="AT691">
            <v>0</v>
          </cell>
          <cell r="AU691">
            <v>3</v>
          </cell>
          <cell r="AV691">
            <v>3</v>
          </cell>
          <cell r="AW691">
            <v>0</v>
          </cell>
          <cell r="BJ691">
            <v>70.959999999999994</v>
          </cell>
        </row>
        <row r="692">
          <cell r="A692">
            <v>9</v>
          </cell>
          <cell r="F692" t="str">
            <v>Memphis</v>
          </cell>
          <cell r="G692" t="str">
            <v>AAC</v>
          </cell>
          <cell r="H692" t="str">
            <v>Open</v>
          </cell>
          <cell r="AQ692" t="str">
            <v>Memphis</v>
          </cell>
          <cell r="AR692">
            <v>1</v>
          </cell>
          <cell r="AS692">
            <v>1</v>
          </cell>
          <cell r="AT692">
            <v>0</v>
          </cell>
          <cell r="AU692">
            <v>3</v>
          </cell>
          <cell r="AV692">
            <v>3</v>
          </cell>
          <cell r="AW692">
            <v>0</v>
          </cell>
          <cell r="BJ692">
            <v>62.55</v>
          </cell>
        </row>
        <row r="693">
          <cell r="A693">
            <v>9</v>
          </cell>
          <cell r="F693" t="str">
            <v>East Carolina</v>
          </cell>
          <cell r="G693" t="str">
            <v>CUSA</v>
          </cell>
          <cell r="H693" t="str">
            <v>Open</v>
          </cell>
          <cell r="AQ693" t="str">
            <v>East Carolina</v>
          </cell>
          <cell r="AR693">
            <v>0</v>
          </cell>
          <cell r="AS693">
            <v>2</v>
          </cell>
          <cell r="AT693">
            <v>0</v>
          </cell>
          <cell r="AU693">
            <v>3</v>
          </cell>
          <cell r="AV693">
            <v>3</v>
          </cell>
          <cell r="AW693">
            <v>0</v>
          </cell>
          <cell r="BJ693">
            <v>72.260000000000005</v>
          </cell>
        </row>
        <row r="694">
          <cell r="A694">
            <v>9</v>
          </cell>
          <cell r="F694" t="str">
            <v xml:space="preserve">Army </v>
          </cell>
          <cell r="G694" t="str">
            <v>Ind</v>
          </cell>
          <cell r="H694" t="str">
            <v>Open</v>
          </cell>
          <cell r="AQ694" t="str">
            <v xml:space="preserve">Army </v>
          </cell>
          <cell r="AR694">
            <v>1</v>
          </cell>
          <cell r="AS694">
            <v>3</v>
          </cell>
          <cell r="AT694">
            <v>0</v>
          </cell>
          <cell r="AU694">
            <v>3</v>
          </cell>
          <cell r="AV694">
            <v>4</v>
          </cell>
          <cell r="AW694">
            <v>0</v>
          </cell>
          <cell r="BJ694">
            <v>57.81</v>
          </cell>
        </row>
        <row r="695">
          <cell r="A695">
            <v>9</v>
          </cell>
          <cell r="F695" t="str">
            <v>Central Michigan</v>
          </cell>
          <cell r="G695" t="str">
            <v>MAC</v>
          </cell>
          <cell r="H695" t="str">
            <v>Open</v>
          </cell>
          <cell r="AQ695" t="str">
            <v>Central Michigan</v>
          </cell>
          <cell r="AR695">
            <v>2</v>
          </cell>
          <cell r="AS695">
            <v>3</v>
          </cell>
          <cell r="AT695">
            <v>0</v>
          </cell>
          <cell r="AU695">
            <v>3</v>
          </cell>
          <cell r="AV695">
            <v>4</v>
          </cell>
          <cell r="AW695">
            <v>0</v>
          </cell>
          <cell r="BJ695">
            <v>56.34</v>
          </cell>
        </row>
        <row r="696">
          <cell r="A696">
            <v>9</v>
          </cell>
          <cell r="F696" t="str">
            <v>New Mexico</v>
          </cell>
          <cell r="G696" t="str">
            <v>MWC</v>
          </cell>
          <cell r="H696" t="str">
            <v>Open</v>
          </cell>
          <cell r="AQ696" t="str">
            <v>New Mexico</v>
          </cell>
          <cell r="AR696">
            <v>2</v>
          </cell>
          <cell r="AS696">
            <v>0</v>
          </cell>
          <cell r="AT696">
            <v>1</v>
          </cell>
          <cell r="AU696">
            <v>3</v>
          </cell>
          <cell r="AV696">
            <v>3</v>
          </cell>
          <cell r="AW696">
            <v>1</v>
          </cell>
          <cell r="BJ696">
            <v>54.29</v>
          </cell>
        </row>
        <row r="697">
          <cell r="A697">
            <v>9</v>
          </cell>
          <cell r="F697" t="str">
            <v>Utah State</v>
          </cell>
          <cell r="G697" t="str">
            <v>MWC</v>
          </cell>
          <cell r="H697" t="str">
            <v>Open</v>
          </cell>
          <cell r="AQ697" t="str">
            <v>Utah State</v>
          </cell>
          <cell r="AR697">
            <v>4</v>
          </cell>
          <cell r="AS697">
            <v>1</v>
          </cell>
          <cell r="AT697">
            <v>0</v>
          </cell>
          <cell r="AU697">
            <v>5</v>
          </cell>
          <cell r="AV697">
            <v>2</v>
          </cell>
          <cell r="AW697">
            <v>0</v>
          </cell>
          <cell r="BJ697">
            <v>77.16</v>
          </cell>
        </row>
        <row r="698">
          <cell r="A698">
            <v>9</v>
          </cell>
          <cell r="F698" t="str">
            <v>Arizona State</v>
          </cell>
          <cell r="G698" t="str">
            <v>P12</v>
          </cell>
          <cell r="H698" t="str">
            <v>Open</v>
          </cell>
          <cell r="AQ698" t="str">
            <v>Arizona State</v>
          </cell>
          <cell r="AR698">
            <v>0</v>
          </cell>
          <cell r="AS698">
            <v>2</v>
          </cell>
          <cell r="AT698">
            <v>0</v>
          </cell>
          <cell r="AU698">
            <v>3</v>
          </cell>
          <cell r="AV698">
            <v>3</v>
          </cell>
          <cell r="AW698">
            <v>0</v>
          </cell>
          <cell r="BJ698">
            <v>86.01</v>
          </cell>
        </row>
        <row r="699">
          <cell r="A699">
            <v>9</v>
          </cell>
          <cell r="F699" t="str">
            <v>Washington State</v>
          </cell>
          <cell r="G699" t="str">
            <v>P12</v>
          </cell>
          <cell r="H699" t="str">
            <v>Open</v>
          </cell>
          <cell r="AQ699" t="str">
            <v>Washington State</v>
          </cell>
          <cell r="AR699">
            <v>4</v>
          </cell>
          <cell r="AS699">
            <v>0</v>
          </cell>
          <cell r="AT699">
            <v>0</v>
          </cell>
          <cell r="AU699">
            <v>5</v>
          </cell>
          <cell r="AV699">
            <v>2</v>
          </cell>
          <cell r="AW699">
            <v>0</v>
          </cell>
          <cell r="BJ699">
            <v>74.41</v>
          </cell>
        </row>
        <row r="700">
          <cell r="A700">
            <v>9</v>
          </cell>
          <cell r="F700" t="str">
            <v>Arkansas</v>
          </cell>
          <cell r="G700" t="str">
            <v>SEC</v>
          </cell>
          <cell r="H700" t="str">
            <v>Open</v>
          </cell>
          <cell r="AQ700" t="str">
            <v>Arkansas</v>
          </cell>
          <cell r="AR700">
            <v>0</v>
          </cell>
          <cell r="AS700">
            <v>3</v>
          </cell>
          <cell r="AT700">
            <v>0</v>
          </cell>
          <cell r="AU700">
            <v>2</v>
          </cell>
          <cell r="AV700">
            <v>5</v>
          </cell>
          <cell r="AW700">
            <v>0</v>
          </cell>
          <cell r="BJ700">
            <v>69.37</v>
          </cell>
        </row>
        <row r="701">
          <cell r="A701">
            <v>9</v>
          </cell>
          <cell r="F701" t="str">
            <v>Florida</v>
          </cell>
          <cell r="G701" t="str">
            <v>SEC</v>
          </cell>
          <cell r="H701" t="str">
            <v>Open</v>
          </cell>
          <cell r="AQ701" t="str">
            <v>Florida</v>
          </cell>
          <cell r="AR701">
            <v>1</v>
          </cell>
          <cell r="AS701">
            <v>3</v>
          </cell>
          <cell r="AT701">
            <v>0</v>
          </cell>
          <cell r="AU701">
            <v>2</v>
          </cell>
          <cell r="AV701">
            <v>5</v>
          </cell>
          <cell r="AW701">
            <v>0</v>
          </cell>
          <cell r="BJ701">
            <v>83.02</v>
          </cell>
        </row>
        <row r="702">
          <cell r="A702">
            <v>9</v>
          </cell>
          <cell r="F702" t="str">
            <v xml:space="preserve">Georgia </v>
          </cell>
          <cell r="G702" t="str">
            <v>SEC</v>
          </cell>
          <cell r="H702" t="str">
            <v>Open</v>
          </cell>
          <cell r="AQ702" t="str">
            <v xml:space="preserve">Georgia </v>
          </cell>
          <cell r="AR702">
            <v>0</v>
          </cell>
          <cell r="AS702">
            <v>3</v>
          </cell>
          <cell r="AT702">
            <v>0</v>
          </cell>
          <cell r="AU702">
            <v>1</v>
          </cell>
          <cell r="AV702">
            <v>5</v>
          </cell>
          <cell r="AW702">
            <v>1</v>
          </cell>
          <cell r="BJ702">
            <v>83.52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4">
          <cell r="A124">
            <v>8</v>
          </cell>
          <cell r="B124">
            <v>41571</v>
          </cell>
          <cell r="C124" t="str">
            <v>Thurs</v>
          </cell>
          <cell r="D124">
            <v>0.85069444458333343</v>
          </cell>
          <cell r="E124" t="str">
            <v>NFL</v>
          </cell>
          <cell r="F124" t="str">
            <v>Carolina</v>
          </cell>
          <cell r="G124" t="str">
            <v>Tampa Bay</v>
          </cell>
          <cell r="H124" t="str">
            <v>Carolina</v>
          </cell>
          <cell r="I124" t="str">
            <v>Tampa Bay</v>
          </cell>
          <cell r="J124">
            <v>6</v>
          </cell>
          <cell r="K124">
            <v>40</v>
          </cell>
          <cell r="R124" t="str">
            <v>Carolina</v>
          </cell>
          <cell r="AC124" t="str">
            <v>U</v>
          </cell>
          <cell r="AR124" t="str">
            <v>Carolina</v>
          </cell>
          <cell r="AS124">
            <v>1</v>
          </cell>
          <cell r="AT124">
            <v>2</v>
          </cell>
          <cell r="AU124">
            <v>0</v>
          </cell>
          <cell r="AV124">
            <v>3</v>
          </cell>
          <cell r="AW124">
            <v>3</v>
          </cell>
          <cell r="AX124">
            <v>0</v>
          </cell>
          <cell r="AY124">
            <v>8</v>
          </cell>
          <cell r="AZ124">
            <v>8</v>
          </cell>
          <cell r="BA124">
            <v>0</v>
          </cell>
          <cell r="BB124" t="str">
            <v>Tampa Bay</v>
          </cell>
          <cell r="BC124">
            <v>1</v>
          </cell>
          <cell r="BD124">
            <v>2</v>
          </cell>
          <cell r="BE124">
            <v>0</v>
          </cell>
          <cell r="BF124">
            <v>1</v>
          </cell>
          <cell r="BG124">
            <v>5</v>
          </cell>
          <cell r="BH124">
            <v>0</v>
          </cell>
          <cell r="BI124">
            <v>21.82</v>
          </cell>
          <cell r="BJ124">
            <v>14.4</v>
          </cell>
          <cell r="BZ124">
            <v>-250</v>
          </cell>
        </row>
        <row r="125">
          <cell r="A125">
            <v>8</v>
          </cell>
          <cell r="B125">
            <v>41574</v>
          </cell>
          <cell r="C125" t="str">
            <v>Sun</v>
          </cell>
          <cell r="D125">
            <v>0.54166666666666663</v>
          </cell>
          <cell r="E125" t="str">
            <v>Fox</v>
          </cell>
          <cell r="F125" t="str">
            <v>Dallas</v>
          </cell>
          <cell r="G125" t="str">
            <v>Detroit</v>
          </cell>
          <cell r="H125" t="str">
            <v>Detroit</v>
          </cell>
          <cell r="I125" t="str">
            <v>Dallas</v>
          </cell>
          <cell r="J125">
            <v>3.5</v>
          </cell>
          <cell r="K125">
            <v>51</v>
          </cell>
          <cell r="R125" t="str">
            <v>Detroit</v>
          </cell>
          <cell r="AR125" t="str">
            <v>Dallas</v>
          </cell>
          <cell r="AS125">
            <v>2</v>
          </cell>
          <cell r="AT125">
            <v>1</v>
          </cell>
          <cell r="AU125">
            <v>0</v>
          </cell>
          <cell r="AV125">
            <v>6</v>
          </cell>
          <cell r="AW125">
            <v>1</v>
          </cell>
          <cell r="AX125">
            <v>0</v>
          </cell>
          <cell r="AY125">
            <v>2</v>
          </cell>
          <cell r="AZ125">
            <v>3</v>
          </cell>
          <cell r="BA125">
            <v>0</v>
          </cell>
          <cell r="BB125" t="str">
            <v>Detroit</v>
          </cell>
          <cell r="BC125">
            <v>2</v>
          </cell>
          <cell r="BD125">
            <v>1</v>
          </cell>
          <cell r="BE125">
            <v>0</v>
          </cell>
          <cell r="BF125">
            <v>4</v>
          </cell>
          <cell r="BG125">
            <v>3</v>
          </cell>
          <cell r="BH125">
            <v>0</v>
          </cell>
          <cell r="BI125">
            <v>24.68</v>
          </cell>
          <cell r="BJ125">
            <v>21.67</v>
          </cell>
          <cell r="BZ125">
            <v>155</v>
          </cell>
        </row>
        <row r="126">
          <cell r="A126">
            <v>8</v>
          </cell>
          <cell r="B126">
            <v>41574</v>
          </cell>
          <cell r="C126" t="str">
            <v>Sun</v>
          </cell>
          <cell r="D126">
            <v>0.54166666666666663</v>
          </cell>
          <cell r="E126" t="str">
            <v>CBS</v>
          </cell>
          <cell r="F126" t="str">
            <v>Cleveland</v>
          </cell>
          <cell r="G126" t="str">
            <v>Kansas City</v>
          </cell>
          <cell r="H126" t="str">
            <v>Kansas City</v>
          </cell>
          <cell r="I126" t="str">
            <v>Cleveland</v>
          </cell>
          <cell r="J126">
            <v>7</v>
          </cell>
          <cell r="K126">
            <v>39.5</v>
          </cell>
          <cell r="R126" t="str">
            <v>Kansas City</v>
          </cell>
          <cell r="AC126" t="str">
            <v>U</v>
          </cell>
          <cell r="AR126" t="str">
            <v>Cleveland</v>
          </cell>
          <cell r="AS126">
            <v>1</v>
          </cell>
          <cell r="AT126">
            <v>2</v>
          </cell>
          <cell r="AU126">
            <v>0</v>
          </cell>
          <cell r="AV126">
            <v>3</v>
          </cell>
          <cell r="AW126">
            <v>4</v>
          </cell>
          <cell r="AX126">
            <v>0</v>
          </cell>
          <cell r="AY126">
            <v>3</v>
          </cell>
          <cell r="AZ126">
            <v>1</v>
          </cell>
          <cell r="BA126">
            <v>0</v>
          </cell>
          <cell r="BB126" t="str">
            <v>Kansas City</v>
          </cell>
          <cell r="BC126">
            <v>2</v>
          </cell>
          <cell r="BD126">
            <v>2</v>
          </cell>
          <cell r="BE126">
            <v>0</v>
          </cell>
          <cell r="BF126">
            <v>5</v>
          </cell>
          <cell r="BG126">
            <v>2</v>
          </cell>
          <cell r="BH126">
            <v>0</v>
          </cell>
          <cell r="BI126">
            <v>16.64</v>
          </cell>
          <cell r="BJ126">
            <v>24.05</v>
          </cell>
          <cell r="BZ126">
            <v>300</v>
          </cell>
        </row>
        <row r="127">
          <cell r="A127">
            <v>8</v>
          </cell>
          <cell r="B127">
            <v>41574</v>
          </cell>
          <cell r="C127" t="str">
            <v>Sun</v>
          </cell>
          <cell r="D127">
            <v>0.54166666666666663</v>
          </cell>
          <cell r="E127" t="str">
            <v>CBS</v>
          </cell>
          <cell r="F127" t="str">
            <v>Miami</v>
          </cell>
          <cell r="G127" t="str">
            <v>New England</v>
          </cell>
          <cell r="H127" t="str">
            <v>New England</v>
          </cell>
          <cell r="I127" t="str">
            <v>Miami</v>
          </cell>
          <cell r="J127">
            <v>6.5</v>
          </cell>
          <cell r="K127">
            <v>45.5</v>
          </cell>
          <cell r="R127" t="str">
            <v>New England</v>
          </cell>
          <cell r="AR127" t="str">
            <v>Miami</v>
          </cell>
          <cell r="AS127">
            <v>2</v>
          </cell>
          <cell r="AT127">
            <v>1</v>
          </cell>
          <cell r="AU127">
            <v>0</v>
          </cell>
          <cell r="AV127">
            <v>3</v>
          </cell>
          <cell r="AW127">
            <v>3</v>
          </cell>
          <cell r="AX127">
            <v>0</v>
          </cell>
          <cell r="AY127">
            <v>8</v>
          </cell>
          <cell r="AZ127">
            <v>8</v>
          </cell>
          <cell r="BA127">
            <v>0</v>
          </cell>
          <cell r="BB127" t="str">
            <v>New England</v>
          </cell>
          <cell r="BC127">
            <v>2</v>
          </cell>
          <cell r="BD127">
            <v>1</v>
          </cell>
          <cell r="BE127">
            <v>0</v>
          </cell>
          <cell r="BF127">
            <v>3</v>
          </cell>
          <cell r="BG127">
            <v>4</v>
          </cell>
          <cell r="BH127">
            <v>0</v>
          </cell>
          <cell r="BI127">
            <v>20.38</v>
          </cell>
          <cell r="BJ127">
            <v>24.94</v>
          </cell>
          <cell r="BZ127">
            <v>240</v>
          </cell>
        </row>
        <row r="128">
          <cell r="A128">
            <v>8</v>
          </cell>
          <cell r="B128">
            <v>41574</v>
          </cell>
          <cell r="C128" t="str">
            <v>Sun</v>
          </cell>
          <cell r="D128">
            <v>0.54166666666666663</v>
          </cell>
          <cell r="E128" t="str">
            <v>CBS</v>
          </cell>
          <cell r="F128" t="str">
            <v>Buffalo</v>
          </cell>
          <cell r="G128" t="str">
            <v>New Orleans</v>
          </cell>
          <cell r="H128" t="str">
            <v>New Orleans</v>
          </cell>
          <cell r="I128" t="str">
            <v>Buffalo</v>
          </cell>
          <cell r="J128">
            <v>12</v>
          </cell>
          <cell r="K128">
            <v>50.5</v>
          </cell>
          <cell r="R128" t="str">
            <v>New Orleans</v>
          </cell>
          <cell r="AR128" t="str">
            <v>Buffalo</v>
          </cell>
          <cell r="AS128">
            <v>1</v>
          </cell>
          <cell r="AT128">
            <v>2</v>
          </cell>
          <cell r="AU128">
            <v>0</v>
          </cell>
          <cell r="AV128">
            <v>5</v>
          </cell>
          <cell r="AW128">
            <v>2</v>
          </cell>
          <cell r="AX128">
            <v>0</v>
          </cell>
          <cell r="AY128">
            <v>0</v>
          </cell>
          <cell r="AZ128">
            <v>2</v>
          </cell>
          <cell r="BA128">
            <v>0</v>
          </cell>
          <cell r="BB128" t="str">
            <v>New Orleans</v>
          </cell>
          <cell r="BC128">
            <v>3</v>
          </cell>
          <cell r="BD128">
            <v>0</v>
          </cell>
          <cell r="BE128">
            <v>0</v>
          </cell>
          <cell r="BF128">
            <v>4</v>
          </cell>
          <cell r="BG128">
            <v>2</v>
          </cell>
          <cell r="BH128">
            <v>0</v>
          </cell>
          <cell r="BI128">
            <v>17.52</v>
          </cell>
          <cell r="BJ128">
            <v>27.66</v>
          </cell>
          <cell r="BZ128">
            <v>500</v>
          </cell>
        </row>
        <row r="129">
          <cell r="A129">
            <v>8</v>
          </cell>
          <cell r="B129">
            <v>41574</v>
          </cell>
          <cell r="C129" t="str">
            <v>Sun</v>
          </cell>
          <cell r="D129">
            <v>0.54166666666666663</v>
          </cell>
          <cell r="E129" t="str">
            <v>Fox</v>
          </cell>
          <cell r="F129" t="str">
            <v>NY Giants</v>
          </cell>
          <cell r="G129" t="str">
            <v xml:space="preserve">Philadelphia </v>
          </cell>
          <cell r="H129" t="str">
            <v xml:space="preserve">Philadelphia </v>
          </cell>
          <cell r="I129" t="str">
            <v>NY Giants</v>
          </cell>
          <cell r="J129">
            <v>6</v>
          </cell>
          <cell r="K129">
            <v>53</v>
          </cell>
          <cell r="R129" t="str">
            <v xml:space="preserve">Philadelphia </v>
          </cell>
          <cell r="AR129" t="str">
            <v>NY Giants</v>
          </cell>
          <cell r="AS129">
            <v>1</v>
          </cell>
          <cell r="AT129">
            <v>3</v>
          </cell>
          <cell r="AU129">
            <v>0</v>
          </cell>
          <cell r="AV129">
            <v>2</v>
          </cell>
          <cell r="AW129">
            <v>5</v>
          </cell>
          <cell r="AX129">
            <v>0</v>
          </cell>
          <cell r="AY129">
            <v>7</v>
          </cell>
          <cell r="AZ129">
            <v>8</v>
          </cell>
          <cell r="BA129">
            <v>1</v>
          </cell>
          <cell r="BB129" t="str">
            <v xml:space="preserve">Philadelphia </v>
          </cell>
          <cell r="BC129">
            <v>0</v>
          </cell>
          <cell r="BD129">
            <v>3</v>
          </cell>
          <cell r="BE129">
            <v>0</v>
          </cell>
          <cell r="BF129">
            <v>3</v>
          </cell>
          <cell r="BG129">
            <v>4</v>
          </cell>
          <cell r="BH129">
            <v>0</v>
          </cell>
          <cell r="BI129">
            <v>15.22</v>
          </cell>
          <cell r="BJ129">
            <v>18.16</v>
          </cell>
          <cell r="BZ129">
            <v>200</v>
          </cell>
        </row>
        <row r="130">
          <cell r="A130">
            <v>8</v>
          </cell>
          <cell r="B130">
            <v>41574</v>
          </cell>
          <cell r="C130" t="str">
            <v>Sun</v>
          </cell>
          <cell r="D130">
            <v>0.54166666666666663</v>
          </cell>
          <cell r="E130" t="str">
            <v>Fox</v>
          </cell>
          <cell r="F130" t="str">
            <v>San Francisco</v>
          </cell>
          <cell r="G130" t="str">
            <v>Jacksonville</v>
          </cell>
          <cell r="H130" t="str">
            <v>San Francisco</v>
          </cell>
          <cell r="I130" t="str">
            <v>Jacksonville</v>
          </cell>
          <cell r="J130">
            <v>16.5</v>
          </cell>
          <cell r="K130">
            <v>41</v>
          </cell>
          <cell r="R130" t="str">
            <v>Jacksonville</v>
          </cell>
          <cell r="AR130" t="str">
            <v>San Francisco</v>
          </cell>
          <cell r="AS130">
            <v>2</v>
          </cell>
          <cell r="AT130">
            <v>1</v>
          </cell>
          <cell r="AU130">
            <v>0</v>
          </cell>
          <cell r="AV130">
            <v>5</v>
          </cell>
          <cell r="AW130">
            <v>2</v>
          </cell>
          <cell r="AX130">
            <v>0</v>
          </cell>
          <cell r="AY130">
            <v>2</v>
          </cell>
          <cell r="AZ130">
            <v>0</v>
          </cell>
          <cell r="BA130">
            <v>0</v>
          </cell>
          <cell r="BB130" t="str">
            <v>Jacksonville</v>
          </cell>
          <cell r="BC130">
            <v>0</v>
          </cell>
          <cell r="BD130">
            <v>3</v>
          </cell>
          <cell r="BE130">
            <v>0</v>
          </cell>
          <cell r="BF130">
            <v>1</v>
          </cell>
          <cell r="BG130">
            <v>6</v>
          </cell>
          <cell r="BH130">
            <v>0</v>
          </cell>
          <cell r="BI130">
            <v>25.36</v>
          </cell>
          <cell r="BJ130">
            <v>4.0599999999999996</v>
          </cell>
          <cell r="BZ130">
            <v>-1400</v>
          </cell>
        </row>
        <row r="131">
          <cell r="A131">
            <v>8</v>
          </cell>
          <cell r="B131">
            <v>41574</v>
          </cell>
          <cell r="C131" t="str">
            <v>Sun</v>
          </cell>
          <cell r="D131">
            <v>0.67013888749999995</v>
          </cell>
          <cell r="E131" t="str">
            <v>CBS</v>
          </cell>
          <cell r="F131" t="str">
            <v>Pittsburgh</v>
          </cell>
          <cell r="G131" t="str">
            <v>Oakland</v>
          </cell>
          <cell r="H131" t="str">
            <v>Pittsburgh</v>
          </cell>
          <cell r="I131" t="str">
            <v>Oakland</v>
          </cell>
          <cell r="J131">
            <v>2.5</v>
          </cell>
          <cell r="K131">
            <v>40.5</v>
          </cell>
          <cell r="R131" t="str">
            <v>Oakland</v>
          </cell>
          <cell r="AR131" t="str">
            <v>Pittsburgh</v>
          </cell>
          <cell r="AS131">
            <v>1</v>
          </cell>
          <cell r="AT131">
            <v>2</v>
          </cell>
          <cell r="AU131">
            <v>0</v>
          </cell>
          <cell r="AV131">
            <v>2</v>
          </cell>
          <cell r="AW131">
            <v>4</v>
          </cell>
          <cell r="AX131">
            <v>0</v>
          </cell>
          <cell r="AY131">
            <v>1</v>
          </cell>
          <cell r="AZ131">
            <v>3</v>
          </cell>
          <cell r="BA131">
            <v>0</v>
          </cell>
          <cell r="BB131" t="str">
            <v>Oakland</v>
          </cell>
          <cell r="BC131">
            <v>2</v>
          </cell>
          <cell r="BD131">
            <v>1</v>
          </cell>
          <cell r="BE131">
            <v>0</v>
          </cell>
          <cell r="BF131">
            <v>3</v>
          </cell>
          <cell r="BG131">
            <v>3</v>
          </cell>
          <cell r="BH131">
            <v>0</v>
          </cell>
          <cell r="BI131">
            <v>17.36</v>
          </cell>
          <cell r="BJ131">
            <v>14.21</v>
          </cell>
          <cell r="BZ131">
            <v>-135</v>
          </cell>
        </row>
        <row r="132">
          <cell r="A132">
            <v>8</v>
          </cell>
          <cell r="B132">
            <v>41574</v>
          </cell>
          <cell r="C132" t="str">
            <v>Sun</v>
          </cell>
          <cell r="D132">
            <v>0.67013888749999995</v>
          </cell>
          <cell r="E132" t="str">
            <v>CBS</v>
          </cell>
          <cell r="F132" t="str">
            <v>NY Jets</v>
          </cell>
          <cell r="G132" t="str">
            <v>Cincinnati</v>
          </cell>
          <cell r="H132" t="str">
            <v>Cincinnati</v>
          </cell>
          <cell r="I132" t="str">
            <v>NY Jets</v>
          </cell>
          <cell r="J132">
            <v>6.5</v>
          </cell>
          <cell r="K132">
            <v>41</v>
          </cell>
          <cell r="R132" t="str">
            <v>Cincinnati</v>
          </cell>
          <cell r="AC132" t="str">
            <v>U</v>
          </cell>
          <cell r="AR132" t="str">
            <v>NY Jets</v>
          </cell>
          <cell r="AS132">
            <v>2</v>
          </cell>
          <cell r="AT132">
            <v>1</v>
          </cell>
          <cell r="AU132">
            <v>0</v>
          </cell>
          <cell r="AV132">
            <v>5</v>
          </cell>
          <cell r="AW132">
            <v>2</v>
          </cell>
          <cell r="AX132">
            <v>0</v>
          </cell>
          <cell r="AY132">
            <v>3</v>
          </cell>
          <cell r="AZ132">
            <v>1</v>
          </cell>
          <cell r="BA132">
            <v>0</v>
          </cell>
          <cell r="BB132" t="str">
            <v>Cincinnati</v>
          </cell>
          <cell r="BC132">
            <v>3</v>
          </cell>
          <cell r="BD132">
            <v>0</v>
          </cell>
          <cell r="BE132">
            <v>0</v>
          </cell>
          <cell r="BF132">
            <v>4</v>
          </cell>
          <cell r="BG132">
            <v>2</v>
          </cell>
          <cell r="BH132">
            <v>1</v>
          </cell>
          <cell r="BI132">
            <v>16.32</v>
          </cell>
          <cell r="BJ132">
            <v>23.13</v>
          </cell>
          <cell r="BZ132">
            <v>230</v>
          </cell>
        </row>
        <row r="133">
          <cell r="A133">
            <v>8</v>
          </cell>
          <cell r="B133">
            <v>41574</v>
          </cell>
          <cell r="C133" t="str">
            <v>Sun</v>
          </cell>
          <cell r="D133">
            <v>0.68402777791666669</v>
          </cell>
          <cell r="E133" t="str">
            <v>Fox</v>
          </cell>
          <cell r="F133" t="str">
            <v>Washington</v>
          </cell>
          <cell r="G133" t="str">
            <v>Denver</v>
          </cell>
          <cell r="H133" t="str">
            <v>Denver</v>
          </cell>
          <cell r="I133" t="str">
            <v>Washington</v>
          </cell>
          <cell r="J133">
            <v>13</v>
          </cell>
          <cell r="K133">
            <v>58.5</v>
          </cell>
          <cell r="R133" t="str">
            <v>Denver</v>
          </cell>
          <cell r="AR133" t="str">
            <v>Washington</v>
          </cell>
          <cell r="AS133">
            <v>1</v>
          </cell>
          <cell r="AT133">
            <v>2</v>
          </cell>
          <cell r="AU133">
            <v>0</v>
          </cell>
          <cell r="AV133">
            <v>2</v>
          </cell>
          <cell r="AW133">
            <v>4</v>
          </cell>
          <cell r="AX133">
            <v>0</v>
          </cell>
          <cell r="AY133">
            <v>2</v>
          </cell>
          <cell r="AZ133">
            <v>0</v>
          </cell>
          <cell r="BA133">
            <v>0</v>
          </cell>
          <cell r="BB133" t="str">
            <v>Denver</v>
          </cell>
          <cell r="BC133">
            <v>3</v>
          </cell>
          <cell r="BD133">
            <v>1</v>
          </cell>
          <cell r="BE133">
            <v>0</v>
          </cell>
          <cell r="BF133">
            <v>4</v>
          </cell>
          <cell r="BG133">
            <v>3</v>
          </cell>
          <cell r="BH133">
            <v>0</v>
          </cell>
          <cell r="BI133">
            <v>17.2</v>
          </cell>
          <cell r="BJ133">
            <v>27.59</v>
          </cell>
          <cell r="BZ133">
            <v>600</v>
          </cell>
        </row>
        <row r="134">
          <cell r="A134">
            <v>8</v>
          </cell>
          <cell r="B134">
            <v>41574</v>
          </cell>
          <cell r="C134" t="str">
            <v>Sun</v>
          </cell>
          <cell r="D134">
            <v>0.68402777791666669</v>
          </cell>
          <cell r="E134" t="str">
            <v>Fox</v>
          </cell>
          <cell r="F134" t="str">
            <v>Atlanta</v>
          </cell>
          <cell r="G134" t="str">
            <v>Arizona</v>
          </cell>
          <cell r="H134" t="str">
            <v>Arizona</v>
          </cell>
          <cell r="I134" t="str">
            <v>Atlanta</v>
          </cell>
          <cell r="J134">
            <v>2.5</v>
          </cell>
          <cell r="K134">
            <v>45</v>
          </cell>
          <cell r="R134" t="str">
            <v>Atlanta</v>
          </cell>
          <cell r="AR134" t="str">
            <v>Atlanta</v>
          </cell>
          <cell r="AS134">
            <v>0</v>
          </cell>
          <cell r="AT134">
            <v>2</v>
          </cell>
          <cell r="AU134">
            <v>0</v>
          </cell>
          <cell r="AV134">
            <v>2</v>
          </cell>
          <cell r="AW134">
            <v>4</v>
          </cell>
          <cell r="AX134">
            <v>0</v>
          </cell>
          <cell r="AY134">
            <v>3</v>
          </cell>
          <cell r="AZ134">
            <v>1</v>
          </cell>
          <cell r="BA134">
            <v>0</v>
          </cell>
          <cell r="BB134" t="str">
            <v>Arizona</v>
          </cell>
          <cell r="BC134">
            <v>2</v>
          </cell>
          <cell r="BD134">
            <v>1</v>
          </cell>
          <cell r="BE134">
            <v>0</v>
          </cell>
          <cell r="BF134">
            <v>4</v>
          </cell>
          <cell r="BG134">
            <v>3</v>
          </cell>
          <cell r="BH134">
            <v>0</v>
          </cell>
          <cell r="BI134">
            <v>19.329999999999998</v>
          </cell>
          <cell r="BJ134">
            <v>18.22</v>
          </cell>
          <cell r="BZ134">
            <v>120</v>
          </cell>
        </row>
        <row r="135">
          <cell r="A135">
            <v>8</v>
          </cell>
          <cell r="B135">
            <v>41574</v>
          </cell>
          <cell r="C135" t="str">
            <v>Sun</v>
          </cell>
          <cell r="D135">
            <v>0.85416666666666663</v>
          </cell>
          <cell r="E135" t="str">
            <v>NBC</v>
          </cell>
          <cell r="F135" t="str">
            <v>Green Bay</v>
          </cell>
          <cell r="G135" t="str">
            <v>Minnesota</v>
          </cell>
          <cell r="H135" t="str">
            <v>Green Bay</v>
          </cell>
          <cell r="I135" t="str">
            <v>Minnesota</v>
          </cell>
          <cell r="J135">
            <v>10</v>
          </cell>
          <cell r="K135">
            <v>47</v>
          </cell>
          <cell r="R135" t="str">
            <v>Green Bay</v>
          </cell>
          <cell r="AR135" t="str">
            <v>Green Bay</v>
          </cell>
          <cell r="AS135">
            <v>0</v>
          </cell>
          <cell r="AT135">
            <v>3</v>
          </cell>
          <cell r="AU135">
            <v>0</v>
          </cell>
          <cell r="AV135">
            <v>3</v>
          </cell>
          <cell r="AW135">
            <v>3</v>
          </cell>
          <cell r="AX135">
            <v>0</v>
          </cell>
          <cell r="AY135">
            <v>9</v>
          </cell>
          <cell r="AZ135">
            <v>7</v>
          </cell>
          <cell r="BA135">
            <v>0</v>
          </cell>
          <cell r="BB135" t="str">
            <v>Minnesota</v>
          </cell>
          <cell r="BC135">
            <v>1</v>
          </cell>
          <cell r="BD135">
            <v>2</v>
          </cell>
          <cell r="BE135">
            <v>0</v>
          </cell>
          <cell r="BF135">
            <v>3</v>
          </cell>
          <cell r="BG135">
            <v>3</v>
          </cell>
          <cell r="BH135">
            <v>0</v>
          </cell>
          <cell r="BI135">
            <v>27.07</v>
          </cell>
          <cell r="BJ135">
            <v>14.71</v>
          </cell>
          <cell r="BZ135">
            <v>-400</v>
          </cell>
        </row>
        <row r="136">
          <cell r="A136">
            <v>8</v>
          </cell>
          <cell r="B136">
            <v>41574</v>
          </cell>
          <cell r="C136" t="str">
            <v>Mon</v>
          </cell>
          <cell r="D136">
            <v>0.85416666666666663</v>
          </cell>
          <cell r="E136" t="str">
            <v>ESPN</v>
          </cell>
          <cell r="F136" t="str">
            <v>Seattle</v>
          </cell>
          <cell r="G136" t="str">
            <v>St Louis</v>
          </cell>
          <cell r="H136" t="str">
            <v>Seattle</v>
          </cell>
          <cell r="I136" t="str">
            <v>St Louis</v>
          </cell>
          <cell r="J136">
            <v>10.5</v>
          </cell>
          <cell r="K136">
            <v>41.5</v>
          </cell>
          <cell r="R136" t="str">
            <v>Seattle</v>
          </cell>
          <cell r="AR136" t="str">
            <v>Seattle</v>
          </cell>
          <cell r="AS136">
            <v>2</v>
          </cell>
          <cell r="AT136">
            <v>1</v>
          </cell>
          <cell r="AU136">
            <v>1</v>
          </cell>
          <cell r="AV136">
            <v>4</v>
          </cell>
          <cell r="AW136">
            <v>2</v>
          </cell>
          <cell r="AX136">
            <v>1</v>
          </cell>
          <cell r="AY136">
            <v>11</v>
          </cell>
          <cell r="AZ136">
            <v>5</v>
          </cell>
          <cell r="BA136">
            <v>0</v>
          </cell>
          <cell r="BB136" t="str">
            <v>St Louis</v>
          </cell>
          <cell r="BC136">
            <v>1</v>
          </cell>
          <cell r="BD136">
            <v>2</v>
          </cell>
          <cell r="BE136">
            <v>0</v>
          </cell>
          <cell r="BF136">
            <v>2</v>
          </cell>
          <cell r="BG136">
            <v>5</v>
          </cell>
          <cell r="BH136">
            <v>0</v>
          </cell>
          <cell r="BI136">
            <v>27.43</v>
          </cell>
          <cell r="BJ136">
            <v>16.350000000000001</v>
          </cell>
          <cell r="BZ136">
            <v>-650</v>
          </cell>
        </row>
        <row r="137">
          <cell r="F137" t="str">
            <v>Chicago</v>
          </cell>
        </row>
        <row r="138">
          <cell r="F138" t="str">
            <v>Tennessee</v>
          </cell>
        </row>
        <row r="139">
          <cell r="F139" t="str">
            <v>Indianapolis</v>
          </cell>
        </row>
        <row r="140">
          <cell r="F140" t="str">
            <v>San Diego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9"/>
  <sheetViews>
    <sheetView tabSelected="1" zoomScale="75" zoomScaleNormal="75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J39" sqref="J39"/>
    </sheetView>
  </sheetViews>
  <sheetFormatPr defaultRowHeight="15.75" x14ac:dyDescent="0.25"/>
  <cols>
    <col min="1" max="1" width="5.7109375" style="40" customWidth="1"/>
    <col min="2" max="2" width="5.7109375" style="41" customWidth="1"/>
    <col min="3" max="3" width="8" style="42" customWidth="1"/>
    <col min="4" max="4" width="11.7109375" style="43" customWidth="1"/>
    <col min="5" max="5" width="9.140625" style="51" customWidth="1"/>
    <col min="6" max="6" width="22.140625" style="50" customWidth="1"/>
    <col min="7" max="7" width="8.7109375" style="51" customWidth="1"/>
    <col min="8" max="8" width="22.140625" style="50" customWidth="1"/>
    <col min="9" max="9" width="7.7109375" style="51" customWidth="1"/>
    <col min="10" max="10" width="22.140625" style="50" customWidth="1"/>
    <col min="11" max="11" width="22.140625" style="51" customWidth="1"/>
    <col min="12" max="12" width="7" style="45" customWidth="1"/>
    <col min="13" max="13" width="7" style="46" customWidth="1"/>
    <col min="14" max="14" width="27.7109375" style="44" hidden="1" customWidth="1"/>
    <col min="15" max="15" width="5.7109375" style="47" hidden="1" customWidth="1"/>
    <col min="16" max="16" width="27.7109375" style="47" hidden="1" customWidth="1"/>
    <col min="17" max="17" width="5.7109375" style="40" hidden="1" customWidth="1"/>
    <col min="18" max="18" width="27.7109375" style="44" hidden="1" customWidth="1"/>
    <col min="19" max="19" width="27.7109375" style="47" hidden="1" customWidth="1"/>
    <col min="20" max="20" width="27.7109375" style="44" hidden="1" customWidth="1"/>
    <col min="21" max="21" width="6.5703125" style="40" hidden="1" customWidth="1"/>
    <col min="22" max="22" width="9.5703125" style="48" hidden="1" customWidth="1"/>
    <col min="23" max="23" width="8" style="48" hidden="1" customWidth="1"/>
    <col min="24" max="24" width="8" style="49" hidden="1" customWidth="1"/>
    <col min="25" max="25" width="22.140625" style="44" customWidth="1"/>
    <col min="26" max="26" width="5.7109375" style="52" customWidth="1"/>
    <col min="27" max="27" width="22.140625" style="44" customWidth="1"/>
    <col min="28" max="28" width="5.7109375" style="49" customWidth="1"/>
    <col min="29" max="29" width="22.140625" style="41" customWidth="1"/>
    <col min="30" max="30" width="5.28515625" style="44" customWidth="1"/>
    <col min="31" max="32" width="5.28515625" style="47" customWidth="1"/>
    <col min="33" max="33" width="5.28515625" style="44" customWidth="1"/>
    <col min="34" max="34" width="5.28515625" style="47" customWidth="1"/>
    <col min="35" max="35" width="5.28515625" style="40" customWidth="1"/>
    <col min="36" max="36" width="2.7109375" style="47" customWidth="1"/>
    <col min="37" max="37" width="5.28515625" style="48" customWidth="1"/>
    <col min="38" max="38" width="5.28515625" style="52" customWidth="1"/>
    <col min="39" max="39" width="5.28515625" style="49" customWidth="1"/>
    <col min="40" max="40" width="2.7109375" style="49" customWidth="1"/>
    <col min="41" max="41" width="22.140625" style="41" customWidth="1"/>
    <col min="42" max="42" width="5.28515625" style="44" customWidth="1"/>
    <col min="43" max="44" width="5.28515625" style="47" customWidth="1"/>
    <col min="45" max="45" width="5.28515625" style="44" customWidth="1"/>
    <col min="46" max="46" width="5.28515625" style="47" customWidth="1"/>
    <col min="47" max="47" width="5.28515625" style="40" customWidth="1"/>
    <col min="48" max="48" width="9.28515625" style="50" customWidth="1"/>
    <col min="49" max="49" width="9.42578125" style="51" customWidth="1"/>
  </cols>
  <sheetData>
    <row r="1" spans="1:49" s="15" customFormat="1" ht="33" customHeight="1" x14ac:dyDescent="0.25">
      <c r="A1" s="35"/>
      <c r="B1" s="35"/>
      <c r="C1" s="36"/>
      <c r="D1" s="37"/>
      <c r="E1" s="39"/>
      <c r="F1" s="39"/>
      <c r="G1" s="39"/>
      <c r="H1" s="39"/>
      <c r="I1" s="39"/>
      <c r="J1" s="39"/>
      <c r="K1" s="39"/>
      <c r="L1" s="38"/>
      <c r="M1" s="38"/>
      <c r="N1" s="91"/>
      <c r="O1" s="91"/>
      <c r="P1" s="91"/>
      <c r="Q1" s="91"/>
      <c r="R1" s="36"/>
      <c r="S1" s="36"/>
      <c r="T1" s="35"/>
      <c r="U1" s="35"/>
      <c r="V1" s="36"/>
      <c r="W1" s="92" t="s">
        <v>27</v>
      </c>
      <c r="X1" s="93"/>
      <c r="Y1" s="96"/>
      <c r="Z1" s="96"/>
      <c r="AA1" s="96"/>
      <c r="AB1" s="96"/>
      <c r="AC1" s="97" t="s">
        <v>34</v>
      </c>
      <c r="AD1" s="97"/>
      <c r="AE1" s="97"/>
      <c r="AF1" s="97"/>
      <c r="AG1" s="97"/>
      <c r="AH1" s="97"/>
      <c r="AI1" s="97"/>
      <c r="AJ1" s="12"/>
      <c r="AK1" s="36"/>
      <c r="AL1" s="36"/>
      <c r="AM1" s="36"/>
      <c r="AN1" s="13"/>
      <c r="AO1" s="97" t="str">
        <f>+AC1</f>
        <v>2013 ATS</v>
      </c>
      <c r="AP1" s="97"/>
      <c r="AQ1" s="97"/>
      <c r="AR1" s="97"/>
      <c r="AS1" s="97"/>
      <c r="AT1" s="97"/>
      <c r="AU1" s="97"/>
      <c r="AV1" s="39"/>
      <c r="AW1" s="39"/>
    </row>
    <row r="2" spans="1:49" s="34" customFormat="1" ht="15.75" customHeight="1" x14ac:dyDescent="0.25">
      <c r="A2" s="1"/>
      <c r="B2" s="1"/>
      <c r="C2" s="2"/>
      <c r="D2" s="3"/>
      <c r="E2" s="75"/>
      <c r="F2" s="82" t="s">
        <v>0</v>
      </c>
      <c r="G2" s="83"/>
      <c r="H2" s="83"/>
      <c r="I2" s="84"/>
      <c r="J2" s="78"/>
      <c r="K2" s="75"/>
      <c r="L2" s="6"/>
      <c r="M2" s="7"/>
      <c r="N2" s="85" t="s">
        <v>1</v>
      </c>
      <c r="O2" s="86"/>
      <c r="P2" s="86"/>
      <c r="Q2" s="87"/>
      <c r="R2" s="85" t="s">
        <v>2</v>
      </c>
      <c r="S2" s="87"/>
      <c r="T2" s="5"/>
      <c r="U2" s="4"/>
      <c r="V2" s="71" t="s">
        <v>3</v>
      </c>
      <c r="W2" s="94"/>
      <c r="X2" s="95"/>
      <c r="Y2" s="8"/>
      <c r="Z2" s="9"/>
      <c r="AA2" s="9"/>
      <c r="AB2" s="10"/>
      <c r="AC2" s="11"/>
      <c r="AD2" s="88" t="s">
        <v>4</v>
      </c>
      <c r="AE2" s="89"/>
      <c r="AF2" s="90"/>
      <c r="AG2" s="88" t="s">
        <v>5</v>
      </c>
      <c r="AH2" s="103"/>
      <c r="AI2" s="104"/>
      <c r="AJ2" s="12"/>
      <c r="AK2" s="105" t="s">
        <v>28</v>
      </c>
      <c r="AL2" s="106"/>
      <c r="AM2" s="107"/>
      <c r="AN2" s="13"/>
      <c r="AO2" s="11"/>
      <c r="AP2" s="88" t="s">
        <v>6</v>
      </c>
      <c r="AQ2" s="89"/>
      <c r="AR2" s="90"/>
      <c r="AS2" s="88" t="s">
        <v>5</v>
      </c>
      <c r="AT2" s="103"/>
      <c r="AU2" s="104"/>
      <c r="AV2" s="98" t="s">
        <v>7</v>
      </c>
      <c r="AW2" s="99"/>
    </row>
    <row r="3" spans="1:49" x14ac:dyDescent="0.25">
      <c r="A3" s="16" t="s">
        <v>8</v>
      </c>
      <c r="B3" s="17" t="s">
        <v>9</v>
      </c>
      <c r="C3" s="18" t="s">
        <v>10</v>
      </c>
      <c r="D3" s="19" t="s">
        <v>11</v>
      </c>
      <c r="E3" s="76" t="s">
        <v>12</v>
      </c>
      <c r="F3" s="79" t="s">
        <v>4</v>
      </c>
      <c r="G3" s="76" t="s">
        <v>32</v>
      </c>
      <c r="H3" s="79" t="s">
        <v>6</v>
      </c>
      <c r="I3" s="76" t="s">
        <v>32</v>
      </c>
      <c r="J3" s="79" t="s">
        <v>13</v>
      </c>
      <c r="K3" s="76" t="s">
        <v>14</v>
      </c>
      <c r="L3" s="21" t="s">
        <v>33</v>
      </c>
      <c r="M3" s="22" t="s">
        <v>15</v>
      </c>
      <c r="N3" s="20" t="s">
        <v>16</v>
      </c>
      <c r="O3" s="23"/>
      <c r="P3" s="23" t="s">
        <v>17</v>
      </c>
      <c r="Q3" s="16"/>
      <c r="R3" s="20" t="s">
        <v>16</v>
      </c>
      <c r="S3" s="23" t="s">
        <v>17</v>
      </c>
      <c r="T3" s="20" t="s">
        <v>18</v>
      </c>
      <c r="U3" s="16" t="s">
        <v>19</v>
      </c>
      <c r="V3" s="24" t="s">
        <v>20</v>
      </c>
      <c r="W3" s="24" t="s">
        <v>21</v>
      </c>
      <c r="X3" s="25" t="s">
        <v>19</v>
      </c>
      <c r="Y3" s="100" t="s">
        <v>22</v>
      </c>
      <c r="Z3" s="101"/>
      <c r="AA3" s="101"/>
      <c r="AB3" s="102"/>
      <c r="AC3" s="26" t="s">
        <v>23</v>
      </c>
      <c r="AD3" s="27" t="s">
        <v>24</v>
      </c>
      <c r="AE3" s="28" t="s">
        <v>25</v>
      </c>
      <c r="AF3" s="29" t="s">
        <v>26</v>
      </c>
      <c r="AG3" s="27" t="s">
        <v>24</v>
      </c>
      <c r="AH3" s="28" t="s">
        <v>25</v>
      </c>
      <c r="AI3" s="29" t="s">
        <v>26</v>
      </c>
      <c r="AJ3" s="30"/>
      <c r="AK3" s="27" t="s">
        <v>24</v>
      </c>
      <c r="AL3" s="28" t="s">
        <v>25</v>
      </c>
      <c r="AM3" s="29" t="s">
        <v>26</v>
      </c>
      <c r="AN3" s="31"/>
      <c r="AO3" s="26" t="s">
        <v>6</v>
      </c>
      <c r="AP3" s="27" t="s">
        <v>24</v>
      </c>
      <c r="AQ3" s="28" t="s">
        <v>25</v>
      </c>
      <c r="AR3" s="29" t="s">
        <v>26</v>
      </c>
      <c r="AS3" s="27" t="s">
        <v>24</v>
      </c>
      <c r="AT3" s="28" t="s">
        <v>25</v>
      </c>
      <c r="AU3" s="29" t="s">
        <v>26</v>
      </c>
      <c r="AV3" s="32" t="s">
        <v>4</v>
      </c>
      <c r="AW3" s="33" t="s">
        <v>6</v>
      </c>
    </row>
    <row r="4" spans="1:49" x14ac:dyDescent="0.25">
      <c r="A4" s="56"/>
      <c r="B4" s="56"/>
      <c r="C4" s="57"/>
      <c r="D4" s="58"/>
      <c r="E4" s="77"/>
      <c r="F4" s="80"/>
      <c r="G4" s="77"/>
      <c r="H4" s="80"/>
      <c r="I4" s="77"/>
      <c r="J4" s="80"/>
      <c r="K4" s="77"/>
      <c r="L4" s="59"/>
      <c r="M4" s="60"/>
      <c r="N4" s="14"/>
      <c r="O4" s="35"/>
      <c r="P4" s="35"/>
      <c r="Q4" s="56"/>
      <c r="R4" s="14"/>
      <c r="S4" s="35"/>
      <c r="T4" s="14"/>
      <c r="U4" s="56"/>
      <c r="V4" s="61"/>
      <c r="W4" s="61"/>
      <c r="X4" s="62"/>
      <c r="Y4" s="63"/>
      <c r="Z4" s="64"/>
      <c r="AA4" s="64"/>
      <c r="AB4" s="65"/>
      <c r="AC4" s="66"/>
      <c r="AD4" s="67"/>
      <c r="AE4" s="68"/>
      <c r="AF4" s="31"/>
      <c r="AG4" s="67"/>
      <c r="AH4" s="68"/>
      <c r="AI4" s="31"/>
      <c r="AJ4" s="30"/>
      <c r="AK4" s="67"/>
      <c r="AL4" s="68"/>
      <c r="AM4" s="31"/>
      <c r="AN4" s="31"/>
      <c r="AO4" s="66"/>
      <c r="AP4" s="67"/>
      <c r="AQ4" s="68"/>
      <c r="AR4" s="31"/>
      <c r="AS4" s="67"/>
      <c r="AT4" s="68"/>
      <c r="AU4" s="31"/>
      <c r="AV4" s="69"/>
      <c r="AW4" s="70"/>
    </row>
    <row r="5" spans="1:49" x14ac:dyDescent="0.25">
      <c r="A5" s="40">
        <f>+[1]All!A631</f>
        <v>9</v>
      </c>
      <c r="B5" s="40" t="str">
        <f>+[1]All!B631</f>
        <v>Tues</v>
      </c>
      <c r="C5" s="53">
        <f>+[1]All!C631</f>
        <v>41569</v>
      </c>
      <c r="D5" s="43">
        <f>+[1]All!D631</f>
        <v>0.83333333333333337</v>
      </c>
      <c r="E5" s="51" t="str">
        <f>+[1]All!E631</f>
        <v>ESPN2</v>
      </c>
      <c r="F5" s="50" t="str">
        <f>+[1]All!F631</f>
        <v>UL Lafayette</v>
      </c>
      <c r="G5" s="51" t="str">
        <f>+[1]All!G631</f>
        <v>SB</v>
      </c>
      <c r="H5" s="50" t="str">
        <f>+[1]All!H631</f>
        <v>Arkansas State</v>
      </c>
      <c r="I5" s="51" t="str">
        <f>+[1]All!I631</f>
        <v>SB</v>
      </c>
      <c r="J5" s="50" t="str">
        <f>+[1]All!J631</f>
        <v>UL Lafayette</v>
      </c>
      <c r="K5" s="51" t="str">
        <f>+[1]All!K631</f>
        <v>Arkansas State</v>
      </c>
      <c r="L5" s="54">
        <f>+[1]All!L631</f>
        <v>3</v>
      </c>
      <c r="M5" s="55">
        <f>+[1]All!M631</f>
        <v>68.5</v>
      </c>
      <c r="N5" s="44">
        <f>+[1]All!N631</f>
        <v>0</v>
      </c>
      <c r="O5" s="47">
        <f>+[1]All!O631</f>
        <v>0</v>
      </c>
      <c r="P5" s="47">
        <f>+[1]All!P631</f>
        <v>0</v>
      </c>
      <c r="Q5" s="40">
        <f>+[1]All!Q631</f>
        <v>0</v>
      </c>
      <c r="R5" s="44">
        <f>+[1]All!R631</f>
        <v>0</v>
      </c>
      <c r="S5" s="47">
        <f>+[1]All!S631</f>
        <v>0</v>
      </c>
      <c r="T5" s="44" t="str">
        <f>+[1]All!T631</f>
        <v>UL Lafayette</v>
      </c>
      <c r="U5" s="40" t="str">
        <f>+[1]All!U631</f>
        <v>L</v>
      </c>
      <c r="V5" s="44">
        <f>+[1]All!X631</f>
        <v>0</v>
      </c>
      <c r="W5" s="44">
        <f>+[1]All!Z631</f>
        <v>0</v>
      </c>
      <c r="X5" s="40">
        <f>+[1]All!AA631</f>
        <v>0</v>
      </c>
      <c r="Y5" s="44" t="str">
        <f>+[1]All!AL631</f>
        <v>Arkansas State</v>
      </c>
      <c r="Z5" s="47">
        <f>+[1]All!AM631</f>
        <v>50</v>
      </c>
      <c r="AA5" s="44" t="str">
        <f>+[1]All!AN631</f>
        <v>UL Lafayette</v>
      </c>
      <c r="AB5" s="40">
        <f>+[1]All!AO631</f>
        <v>27</v>
      </c>
      <c r="AC5" s="41" t="str">
        <f>+[1]All!AQ631</f>
        <v>UL Lafayette</v>
      </c>
      <c r="AD5" s="44">
        <f>+[1]All!AR631</f>
        <v>1</v>
      </c>
      <c r="AE5" s="47">
        <f>+[1]All!AS631</f>
        <v>3</v>
      </c>
      <c r="AF5" s="40">
        <f>+[1]All!AT631</f>
        <v>0</v>
      </c>
      <c r="AG5" s="44">
        <f>+[1]All!AU631</f>
        <v>2</v>
      </c>
      <c r="AH5" s="47">
        <f>+[1]All!AV631</f>
        <v>3</v>
      </c>
      <c r="AI5" s="40">
        <f>+[1]All!AW631</f>
        <v>0</v>
      </c>
      <c r="AK5" s="48">
        <f>+[1]All!AY631</f>
        <v>6</v>
      </c>
      <c r="AL5" s="52">
        <f>+[1]All!AZ631</f>
        <v>2</v>
      </c>
      <c r="AM5" s="49">
        <f>+[1]All!BA631</f>
        <v>0</v>
      </c>
      <c r="AO5" s="42" t="str">
        <f>+[1]All!BC631</f>
        <v>Arkansas State</v>
      </c>
      <c r="AP5" s="44">
        <f>+[1]All!BD631</f>
        <v>0</v>
      </c>
      <c r="AQ5" s="47">
        <f>+[1]All!BE631</f>
        <v>2</v>
      </c>
      <c r="AR5" s="40">
        <f>+[1]All!BF631</f>
        <v>0</v>
      </c>
      <c r="AS5" s="44">
        <f>+[1]All!BG631</f>
        <v>0</v>
      </c>
      <c r="AT5" s="47">
        <f>+[1]All!BH631</f>
        <v>5</v>
      </c>
      <c r="AU5" s="40">
        <f>+[1]All!BI631</f>
        <v>0</v>
      </c>
      <c r="AV5" s="50">
        <f>+[1]All!BJ631</f>
        <v>69.48</v>
      </c>
      <c r="AW5" s="51">
        <f>+[1]All!BK631</f>
        <v>59.72</v>
      </c>
    </row>
    <row r="6" spans="1:49" x14ac:dyDescent="0.25">
      <c r="B6" s="40"/>
      <c r="C6" s="53"/>
      <c r="L6" s="54"/>
      <c r="M6" s="55"/>
      <c r="V6" s="44"/>
      <c r="W6" s="44"/>
      <c r="X6" s="40"/>
      <c r="Z6" s="47"/>
      <c r="AB6" s="40"/>
      <c r="AF6" s="40"/>
      <c r="AO6" s="42"/>
      <c r="AR6" s="40"/>
    </row>
    <row r="7" spans="1:49" x14ac:dyDescent="0.25">
      <c r="A7" s="40">
        <f>+[1]All!A632</f>
        <v>9</v>
      </c>
      <c r="B7" s="40" t="str">
        <f>+[1]All!B632</f>
        <v>Thurs</v>
      </c>
      <c r="C7" s="53">
        <f>+[1]All!C632</f>
        <v>41571</v>
      </c>
      <c r="D7" s="43">
        <f>+[1]All!D632</f>
        <v>0.8125</v>
      </c>
      <c r="E7" s="51" t="str">
        <f>+[1]All!E632</f>
        <v>Fox</v>
      </c>
      <c r="F7" s="50" t="str">
        <f>+[1]All!F632</f>
        <v>Marshall</v>
      </c>
      <c r="G7" s="51" t="str">
        <f>+[1]All!G632</f>
        <v>CUSA</v>
      </c>
      <c r="H7" s="50" t="str">
        <f>+[1]All!H632</f>
        <v>Middle Tenn St</v>
      </c>
      <c r="I7" s="51" t="str">
        <f>+[1]All!I632</f>
        <v>CUSA</v>
      </c>
      <c r="J7" s="50" t="str">
        <f>+[1]All!J632</f>
        <v>Marshall</v>
      </c>
      <c r="K7" s="51" t="str">
        <f>+[1]All!K632</f>
        <v>Middle Tenn St</v>
      </c>
      <c r="L7" s="54">
        <f>+[1]All!L632</f>
        <v>8.5</v>
      </c>
      <c r="M7" s="55">
        <f>+[1]All!M632</f>
        <v>56.5</v>
      </c>
      <c r="N7" s="44">
        <f>+[1]All!N632</f>
        <v>0</v>
      </c>
      <c r="O7" s="47">
        <f>+[1]All!O632</f>
        <v>0</v>
      </c>
      <c r="P7" s="47">
        <f>+[1]All!P632</f>
        <v>0</v>
      </c>
      <c r="Q7" s="40">
        <f>+[1]All!Q632</f>
        <v>0</v>
      </c>
      <c r="R7" s="44">
        <f>+[1]All!R632</f>
        <v>0</v>
      </c>
      <c r="S7" s="47">
        <f>+[1]All!S632</f>
        <v>0</v>
      </c>
      <c r="T7" s="44" t="str">
        <f>+[1]All!T632</f>
        <v>Marshall</v>
      </c>
      <c r="U7" s="40" t="str">
        <f>+[1]All!U632</f>
        <v>L</v>
      </c>
      <c r="V7" s="44">
        <f>+[1]All!X632</f>
        <v>0</v>
      </c>
      <c r="W7" s="44">
        <f>+[1]All!Z632</f>
        <v>0</v>
      </c>
      <c r="X7" s="40">
        <f>+[1]All!AA632</f>
        <v>0</v>
      </c>
      <c r="Y7" s="44" t="s">
        <v>31</v>
      </c>
      <c r="Z7" s="47"/>
      <c r="AB7" s="40"/>
      <c r="AC7" s="41" t="str">
        <f>+[1]All!AQ632</f>
        <v>Marshall</v>
      </c>
      <c r="AD7" s="44">
        <f>+[1]All!AR632</f>
        <v>1</v>
      </c>
      <c r="AE7" s="47">
        <f>+[1]All!AS632</f>
        <v>2</v>
      </c>
      <c r="AF7" s="40">
        <f>+[1]All!AT632</f>
        <v>0</v>
      </c>
      <c r="AG7" s="44">
        <f>+[1]All!AU632</f>
        <v>3</v>
      </c>
      <c r="AH7" s="47">
        <f>+[1]All!AV632</f>
        <v>2</v>
      </c>
      <c r="AI7" s="40">
        <f>+[1]All!AW632</f>
        <v>0</v>
      </c>
      <c r="AK7" s="48">
        <f>+[1]All!AY632</f>
        <v>0</v>
      </c>
      <c r="AL7" s="52">
        <f>+[1]All!AZ632</f>
        <v>0</v>
      </c>
      <c r="AM7" s="49">
        <f>+[1]All!BA632</f>
        <v>0</v>
      </c>
      <c r="AO7" s="42" t="str">
        <f>+[1]All!BC632</f>
        <v>Middle Tenn St</v>
      </c>
      <c r="AP7" s="44">
        <f>+[1]All!BD632</f>
        <v>1</v>
      </c>
      <c r="AQ7" s="47">
        <f>+[1]All!BE632</f>
        <v>1</v>
      </c>
      <c r="AR7" s="40">
        <f>+[1]All!BF632</f>
        <v>0</v>
      </c>
      <c r="AS7" s="44">
        <f>+[1]All!BG632</f>
        <v>2</v>
      </c>
      <c r="AT7" s="47">
        <f>+[1]All!BH632</f>
        <v>4</v>
      </c>
      <c r="AU7" s="40">
        <f>+[1]All!BI632</f>
        <v>0</v>
      </c>
      <c r="AV7" s="50">
        <f>+[1]All!BJ632</f>
        <v>70.73</v>
      </c>
      <c r="AW7" s="51">
        <f>+[1]All!BK632</f>
        <v>59.27</v>
      </c>
    </row>
    <row r="8" spans="1:49" x14ac:dyDescent="0.25">
      <c r="A8" s="40">
        <f>+[1]All!A633</f>
        <v>9</v>
      </c>
      <c r="B8" s="40" t="str">
        <f>+[1]All!B633</f>
        <v>Thurs</v>
      </c>
      <c r="C8" s="53">
        <f>+[1]All!C633</f>
        <v>41571</v>
      </c>
      <c r="D8" s="43">
        <f>+[1]All!D633</f>
        <v>0.8125</v>
      </c>
      <c r="E8" s="51" t="str">
        <f>+[1]All!E633</f>
        <v>ESPN</v>
      </c>
      <c r="F8" s="50" t="str">
        <f>+[1]All!F633</f>
        <v>Kentucky</v>
      </c>
      <c r="G8" s="51" t="str">
        <f>+[1]All!G633</f>
        <v>SEC</v>
      </c>
      <c r="H8" s="50" t="str">
        <f>+[1]All!H633</f>
        <v>Mississippi State</v>
      </c>
      <c r="I8" s="51" t="str">
        <f>+[1]All!I633</f>
        <v>SEC</v>
      </c>
      <c r="J8" s="50" t="str">
        <f>+[1]All!J633</f>
        <v>Mississippi State</v>
      </c>
      <c r="K8" s="51" t="str">
        <f>+[1]All!K633</f>
        <v>Kentucky</v>
      </c>
      <c r="L8" s="54">
        <f>+[1]All!L633</f>
        <v>10</v>
      </c>
      <c r="M8" s="55">
        <f>+[1]All!M633</f>
        <v>56</v>
      </c>
      <c r="N8" s="44">
        <f>+[1]All!N633</f>
        <v>0</v>
      </c>
      <c r="O8" s="47">
        <f>+[1]All!O633</f>
        <v>0</v>
      </c>
      <c r="P8" s="47">
        <f>+[1]All!P633</f>
        <v>0</v>
      </c>
      <c r="Q8" s="40">
        <f>+[1]All!Q633</f>
        <v>0</v>
      </c>
      <c r="R8" s="44">
        <f>+[1]All!R633</f>
        <v>0</v>
      </c>
      <c r="S8" s="47">
        <f>+[1]All!S633</f>
        <v>0</v>
      </c>
      <c r="T8" s="44" t="str">
        <f>+[1]All!T633</f>
        <v>Mississippi State</v>
      </c>
      <c r="U8" s="40" t="str">
        <f>+[1]All!U633</f>
        <v>L</v>
      </c>
      <c r="V8" s="44">
        <f>+[1]All!X633</f>
        <v>0</v>
      </c>
      <c r="W8" s="44">
        <f>+[1]All!Z633</f>
        <v>0</v>
      </c>
      <c r="X8" s="40">
        <f>+[1]All!AA633</f>
        <v>0</v>
      </c>
      <c r="Y8" s="44" t="str">
        <f>+[1]All!AL633</f>
        <v>Mississippi State</v>
      </c>
      <c r="Z8" s="47">
        <f>+[1]All!AM633</f>
        <v>27</v>
      </c>
      <c r="AA8" s="44" t="str">
        <f>+[1]All!AN633</f>
        <v>Kentucky</v>
      </c>
      <c r="AB8" s="40">
        <f>+[1]All!AO633</f>
        <v>14</v>
      </c>
      <c r="AC8" s="41" t="str">
        <f>+[1]All!AQ633</f>
        <v>Kentucky</v>
      </c>
      <c r="AD8" s="44">
        <f>+[1]All!AR633</f>
        <v>1</v>
      </c>
      <c r="AE8" s="47">
        <f>+[1]All!AS633</f>
        <v>1</v>
      </c>
      <c r="AF8" s="40">
        <f>+[1]All!AT633</f>
        <v>0</v>
      </c>
      <c r="AG8" s="44">
        <f>+[1]All!AU633</f>
        <v>2</v>
      </c>
      <c r="AH8" s="47">
        <f>+[1]All!AV633</f>
        <v>3</v>
      </c>
      <c r="AI8" s="40">
        <f>+[1]All!AW633</f>
        <v>1</v>
      </c>
      <c r="AK8" s="48">
        <f>+[1]All!AY633</f>
        <v>3</v>
      </c>
      <c r="AL8" s="52">
        <f>+[1]All!AZ633</f>
        <v>5</v>
      </c>
      <c r="AM8" s="49">
        <f>+[1]All!BA633</f>
        <v>0</v>
      </c>
      <c r="AO8" s="42" t="str">
        <f>+[1]All!BC633</f>
        <v>Mississippi State</v>
      </c>
      <c r="AP8" s="44">
        <f>+[1]All!BD633</f>
        <v>1</v>
      </c>
      <c r="AQ8" s="47">
        <f>+[1]All!BE633</f>
        <v>2</v>
      </c>
      <c r="AR8" s="40">
        <f>+[1]All!BF633</f>
        <v>0</v>
      </c>
      <c r="AS8" s="44">
        <f>+[1]All!BG633</f>
        <v>2</v>
      </c>
      <c r="AT8" s="47">
        <f>+[1]All!BH633</f>
        <v>3</v>
      </c>
      <c r="AU8" s="40">
        <f>+[1]All!BI633</f>
        <v>0</v>
      </c>
      <c r="AV8" s="50">
        <f>+[1]All!BJ633</f>
        <v>65.290000000000006</v>
      </c>
      <c r="AW8" s="51">
        <f>+[1]All!BK633</f>
        <v>73.3</v>
      </c>
    </row>
    <row r="9" spans="1:49" x14ac:dyDescent="0.25">
      <c r="B9" s="40"/>
      <c r="C9" s="53"/>
      <c r="L9" s="54"/>
      <c r="M9" s="55"/>
      <c r="V9" s="44"/>
      <c r="W9" s="44"/>
      <c r="X9" s="40"/>
      <c r="Z9" s="47"/>
      <c r="AB9" s="40"/>
      <c r="AF9" s="40"/>
      <c r="AO9" s="42"/>
      <c r="AR9" s="40"/>
    </row>
    <row r="10" spans="1:49" x14ac:dyDescent="0.25">
      <c r="A10" s="40">
        <f>+[1]All!A634</f>
        <v>9</v>
      </c>
      <c r="B10" s="40" t="str">
        <f>+[1]All!B634</f>
        <v>Fri</v>
      </c>
      <c r="C10" s="53">
        <f>+[1]All!C634</f>
        <v>41572</v>
      </c>
      <c r="D10" s="43">
        <f>+[1]All!D634</f>
        <v>0.83333333333333337</v>
      </c>
      <c r="E10" s="51" t="str">
        <f>+[1]All!E634</f>
        <v>ESPN</v>
      </c>
      <c r="F10" s="50" t="str">
        <f>+[1]All!F634</f>
        <v>Boise State</v>
      </c>
      <c r="G10" s="51" t="str">
        <f>+[1]All!G634</f>
        <v>MWC</v>
      </c>
      <c r="H10" s="50" t="str">
        <f>+[1]All!H634</f>
        <v>BYU</v>
      </c>
      <c r="I10" s="51" t="str">
        <f>+[1]All!I634</f>
        <v>Ind</v>
      </c>
      <c r="J10" s="50" t="str">
        <f>+[1]All!J634</f>
        <v>BYU</v>
      </c>
      <c r="K10" s="51" t="str">
        <f>+[1]All!K634</f>
        <v>Boise State</v>
      </c>
      <c r="L10" s="54">
        <f>+[1]All!L634</f>
        <v>7</v>
      </c>
      <c r="M10" s="55">
        <f>+[1]All!M634</f>
        <v>62</v>
      </c>
      <c r="N10" s="44">
        <f>+[1]All!N634</f>
        <v>0</v>
      </c>
      <c r="O10" s="47">
        <f>+[1]All!O634</f>
        <v>0</v>
      </c>
      <c r="P10" s="47">
        <f>+[1]All!P634</f>
        <v>0</v>
      </c>
      <c r="Q10" s="40">
        <f>+[1]All!Q634</f>
        <v>0</v>
      </c>
      <c r="R10" s="44">
        <f>+[1]All!R634</f>
        <v>0</v>
      </c>
      <c r="S10" s="47">
        <f>+[1]All!S634</f>
        <v>0</v>
      </c>
      <c r="T10" s="44" t="str">
        <f>+[1]All!T634</f>
        <v>BYU</v>
      </c>
      <c r="U10" s="40" t="str">
        <f>+[1]All!U634</f>
        <v>L</v>
      </c>
      <c r="V10" s="44">
        <f>+[1]All!X634</f>
        <v>0</v>
      </c>
      <c r="W10" s="44">
        <f>+[1]All!Z634</f>
        <v>0</v>
      </c>
      <c r="X10" s="40">
        <f>+[1]All!AA634</f>
        <v>0</v>
      </c>
      <c r="Y10" s="44" t="s">
        <v>31</v>
      </c>
      <c r="Z10" s="47"/>
      <c r="AB10" s="40"/>
      <c r="AC10" s="41" t="str">
        <f>+[1]All!AQ634</f>
        <v>Boise State</v>
      </c>
      <c r="AD10" s="44">
        <f>+[1]All!AR634</f>
        <v>2</v>
      </c>
      <c r="AE10" s="47">
        <f>+[1]All!AS634</f>
        <v>1</v>
      </c>
      <c r="AF10" s="40">
        <f>+[1]All!AT634</f>
        <v>0</v>
      </c>
      <c r="AG10" s="44">
        <f>+[1]All!AU634</f>
        <v>3</v>
      </c>
      <c r="AH10" s="47">
        <f>+[1]All!AV634</f>
        <v>3</v>
      </c>
      <c r="AI10" s="40">
        <f>+[1]All!AW634</f>
        <v>0</v>
      </c>
      <c r="AK10" s="48">
        <f>+[1]All!AY634</f>
        <v>0</v>
      </c>
      <c r="AL10" s="52">
        <f>+[1]All!AZ634</f>
        <v>1</v>
      </c>
      <c r="AM10" s="49">
        <f>+[1]All!BA634</f>
        <v>0</v>
      </c>
      <c r="AO10" s="42" t="str">
        <f>+[1]All!BC634</f>
        <v>BYU</v>
      </c>
      <c r="AP10" s="44">
        <f>+[1]All!BD634</f>
        <v>3</v>
      </c>
      <c r="AQ10" s="47">
        <f>+[1]All!BE634</f>
        <v>1</v>
      </c>
      <c r="AR10" s="40">
        <f>+[1]All!BF634</f>
        <v>0</v>
      </c>
      <c r="AS10" s="44">
        <f>+[1]All!BG634</f>
        <v>4</v>
      </c>
      <c r="AT10" s="47">
        <f>+[1]All!BH634</f>
        <v>3</v>
      </c>
      <c r="AU10" s="40">
        <f>+[1]All!BI634</f>
        <v>0</v>
      </c>
      <c r="AV10" s="50">
        <f>+[1]All!BJ634</f>
        <v>79.55</v>
      </c>
      <c r="AW10" s="51">
        <f>+[1]All!BK634</f>
        <v>80.22</v>
      </c>
    </row>
    <row r="11" spans="1:49" x14ac:dyDescent="0.25">
      <c r="B11" s="40"/>
      <c r="C11" s="53"/>
      <c r="L11" s="54"/>
      <c r="M11" s="55"/>
      <c r="V11" s="44"/>
      <c r="W11" s="44"/>
      <c r="X11" s="40"/>
      <c r="Z11" s="47"/>
      <c r="AB11" s="40"/>
      <c r="AF11" s="40"/>
      <c r="AO11" s="42"/>
      <c r="AR11" s="40"/>
    </row>
    <row r="12" spans="1:49" x14ac:dyDescent="0.25">
      <c r="A12" s="40">
        <f>+[1]All!A636</f>
        <v>9</v>
      </c>
      <c r="B12" s="40" t="str">
        <f>+[1]All!B636</f>
        <v>Sat</v>
      </c>
      <c r="C12" s="53">
        <f>+[1]All!C636</f>
        <v>41573</v>
      </c>
      <c r="D12" s="43">
        <f>+[1]All!D636</f>
        <v>0.64583333333333337</v>
      </c>
      <c r="E12" s="51" t="str">
        <f>+[1]All!E636</f>
        <v>ABC</v>
      </c>
      <c r="F12" s="50" t="str">
        <f>+[1]All!F636</f>
        <v>North Carolina St</v>
      </c>
      <c r="G12" s="51" t="str">
        <f>+[1]All!G636</f>
        <v>ACC</v>
      </c>
      <c r="H12" s="50" t="str">
        <f>+[1]All!H636</f>
        <v>Florida State</v>
      </c>
      <c r="I12" s="51" t="str">
        <f>+[1]All!I636</f>
        <v>ACC</v>
      </c>
      <c r="J12" s="50" t="str">
        <f>+[1]All!J636</f>
        <v>Florida State</v>
      </c>
      <c r="K12" s="51" t="str">
        <f>+[1]All!K636</f>
        <v>North Carolina St</v>
      </c>
      <c r="L12" s="54">
        <f>+[1]All!L636</f>
        <v>32</v>
      </c>
      <c r="M12" s="55">
        <f>+[1]All!M636</f>
        <v>58</v>
      </c>
      <c r="N12" s="44">
        <f>+[1]All!N636</f>
        <v>0</v>
      </c>
      <c r="O12" s="47">
        <f>+[1]All!O636</f>
        <v>0</v>
      </c>
      <c r="P12" s="47">
        <f>+[1]All!P636</f>
        <v>0</v>
      </c>
      <c r="Q12" s="40">
        <f>+[1]All!Q636</f>
        <v>0</v>
      </c>
      <c r="R12" s="44">
        <f>+[1]All!R636</f>
        <v>0</v>
      </c>
      <c r="S12" s="47">
        <f>+[1]All!S636</f>
        <v>0</v>
      </c>
      <c r="T12" s="44" t="str">
        <f>+[1]All!T636</f>
        <v>Florida State</v>
      </c>
      <c r="U12" s="40" t="str">
        <f>+[1]All!U636</f>
        <v>L</v>
      </c>
      <c r="V12" s="44">
        <f>+[1]All!X636</f>
        <v>0</v>
      </c>
      <c r="W12" s="44">
        <f>+[1]All!Z636</f>
        <v>0</v>
      </c>
      <c r="X12" s="40">
        <f>+[1]All!AA636</f>
        <v>0</v>
      </c>
      <c r="Y12" s="44" t="str">
        <f>+[1]All!AL636</f>
        <v>North Carolina St</v>
      </c>
      <c r="Z12" s="47">
        <f>+[1]All!AM636</f>
        <v>17</v>
      </c>
      <c r="AA12" s="44" t="str">
        <f>+[1]All!AN636</f>
        <v>Florida State</v>
      </c>
      <c r="AB12" s="40">
        <f>+[1]All!AO636</f>
        <v>16</v>
      </c>
      <c r="AC12" s="41" t="str">
        <f>+[1]All!AQ636</f>
        <v>North Carolina St</v>
      </c>
      <c r="AD12" s="44">
        <f>+[1]All!AR636</f>
        <v>0</v>
      </c>
      <c r="AE12" s="47">
        <f>+[1]All!AS636</f>
        <v>1</v>
      </c>
      <c r="AF12" s="40">
        <f>+[1]All!AT636</f>
        <v>0</v>
      </c>
      <c r="AG12" s="44">
        <f>+[1]All!AU636</f>
        <v>3</v>
      </c>
      <c r="AH12" s="47">
        <f>+[1]All!AV636</f>
        <v>2</v>
      </c>
      <c r="AI12" s="40">
        <f>+[1]All!AW636</f>
        <v>0</v>
      </c>
      <c r="AK12" s="48">
        <f>+[1]All!AY636</f>
        <v>7</v>
      </c>
      <c r="AL12" s="52">
        <f>+[1]All!AZ636</f>
        <v>1</v>
      </c>
      <c r="AM12" s="49">
        <f>+[1]All!BA636</f>
        <v>0</v>
      </c>
      <c r="AO12" s="42" t="str">
        <f>+[1]All!BC636</f>
        <v>Florida State</v>
      </c>
      <c r="AP12" s="44">
        <f>+[1]All!BD636</f>
        <v>2</v>
      </c>
      <c r="AQ12" s="47">
        <f>+[1]All!BE636</f>
        <v>0</v>
      </c>
      <c r="AR12" s="40">
        <f>+[1]All!BF636</f>
        <v>0</v>
      </c>
      <c r="AS12" s="44">
        <f>+[1]All!BG636</f>
        <v>4</v>
      </c>
      <c r="AT12" s="47">
        <f>+[1]All!BH636</f>
        <v>1</v>
      </c>
      <c r="AU12" s="40">
        <f>+[1]All!BI636</f>
        <v>0</v>
      </c>
      <c r="AV12" s="50">
        <f>+[1]All!BJ636</f>
        <v>64.819999999999993</v>
      </c>
      <c r="AW12" s="51">
        <f>+[1]All!BK636</f>
        <v>97.25</v>
      </c>
    </row>
    <row r="13" spans="1:49" x14ac:dyDescent="0.25">
      <c r="A13" s="40">
        <f>+[1]All!A637</f>
        <v>9</v>
      </c>
      <c r="B13" s="40" t="str">
        <f>+[1]All!B637</f>
        <v>Sat</v>
      </c>
      <c r="C13" s="53">
        <f>+[1]All!C637</f>
        <v>41573</v>
      </c>
      <c r="D13" s="43">
        <f>+[1]All!D637</f>
        <v>0.64583333333333337</v>
      </c>
      <c r="E13" s="51" t="str">
        <f>+[1]All!E637</f>
        <v>ESPN</v>
      </c>
      <c r="F13" s="50" t="str">
        <f>+[1]All!F637</f>
        <v>Clemson</v>
      </c>
      <c r="G13" s="51" t="str">
        <f>+[1]All!G637</f>
        <v>ACC</v>
      </c>
      <c r="H13" s="50" t="str">
        <f>+[1]All!H637</f>
        <v>Maryland</v>
      </c>
      <c r="I13" s="51" t="str">
        <f>+[1]All!I637</f>
        <v>ACC</v>
      </c>
      <c r="J13" s="50" t="str">
        <f>+[1]All!J637</f>
        <v>Clemson</v>
      </c>
      <c r="K13" s="51" t="str">
        <f>+[1]All!K637</f>
        <v>Maryland</v>
      </c>
      <c r="L13" s="54">
        <f>+[1]All!L637</f>
        <v>17</v>
      </c>
      <c r="M13" s="55">
        <f>+[1]All!M637</f>
        <v>60.5</v>
      </c>
      <c r="N13" s="44">
        <f>+[1]All!N637</f>
        <v>0</v>
      </c>
      <c r="O13" s="47">
        <f>+[1]All!O637</f>
        <v>0</v>
      </c>
      <c r="P13" s="47">
        <f>+[1]All!P637</f>
        <v>0</v>
      </c>
      <c r="Q13" s="40">
        <f>+[1]All!Q637</f>
        <v>0</v>
      </c>
      <c r="R13" s="44">
        <f>+[1]All!R637</f>
        <v>0</v>
      </c>
      <c r="S13" s="47">
        <f>+[1]All!S637</f>
        <v>0</v>
      </c>
      <c r="T13" s="44" t="str">
        <f>+[1]All!T637</f>
        <v>Clemson</v>
      </c>
      <c r="U13" s="40" t="str">
        <f>+[1]All!U637</f>
        <v>L</v>
      </c>
      <c r="V13" s="44" t="str">
        <f>+[1]All!X637</f>
        <v>X</v>
      </c>
      <c r="W13" s="44">
        <f>+[1]All!Z637</f>
        <v>0</v>
      </c>
      <c r="X13" s="40">
        <f>+[1]All!AA637</f>
        <v>0</v>
      </c>
      <c r="Y13" s="44" t="str">
        <f>+[1]All!AL637</f>
        <v>Clemson</v>
      </c>
      <c r="Z13" s="47">
        <f>+[1]All!AM637</f>
        <v>45</v>
      </c>
      <c r="AA13" s="44" t="str">
        <f>+[1]All!AN637</f>
        <v>Maryland</v>
      </c>
      <c r="AB13" s="40">
        <f>+[1]All!AO637</f>
        <v>10</v>
      </c>
      <c r="AC13" s="41" t="str">
        <f>+[1]All!AQ637</f>
        <v>Clemson</v>
      </c>
      <c r="AD13" s="44">
        <f>+[1]All!AR637</f>
        <v>1</v>
      </c>
      <c r="AE13" s="47">
        <f>+[1]All!AS637</f>
        <v>1</v>
      </c>
      <c r="AF13" s="40">
        <f>+[1]All!AT637</f>
        <v>0</v>
      </c>
      <c r="AG13" s="44">
        <f>+[1]All!AU637</f>
        <v>3</v>
      </c>
      <c r="AH13" s="47">
        <f>+[1]All!AV637</f>
        <v>3</v>
      </c>
      <c r="AI13" s="40">
        <f>+[1]All!AW637</f>
        <v>0</v>
      </c>
      <c r="AK13" s="48">
        <f>+[1]All!AY637</f>
        <v>5</v>
      </c>
      <c r="AL13" s="52">
        <f>+[1]All!AZ637</f>
        <v>3</v>
      </c>
      <c r="AM13" s="49">
        <f>+[1]All!BA637</f>
        <v>0</v>
      </c>
      <c r="AO13" s="42" t="str">
        <f>+[1]All!BC637</f>
        <v>Maryland</v>
      </c>
      <c r="AP13" s="44">
        <f>+[1]All!BD637</f>
        <v>2</v>
      </c>
      <c r="AQ13" s="47">
        <f>+[1]All!BE637</f>
        <v>1</v>
      </c>
      <c r="AR13" s="40">
        <f>+[1]All!BF637</f>
        <v>0</v>
      </c>
      <c r="AS13" s="44">
        <f>+[1]All!BG637</f>
        <v>3</v>
      </c>
      <c r="AT13" s="47">
        <f>+[1]All!BH637</f>
        <v>3</v>
      </c>
      <c r="AU13" s="40">
        <f>+[1]All!BI637</f>
        <v>0</v>
      </c>
      <c r="AV13" s="50">
        <f>+[1]All!BJ637</f>
        <v>84.1</v>
      </c>
      <c r="AW13" s="51">
        <f>+[1]All!BK637</f>
        <v>70.97</v>
      </c>
    </row>
    <row r="14" spans="1:49" x14ac:dyDescent="0.25">
      <c r="A14" s="40">
        <f>+[1]All!A638</f>
        <v>9</v>
      </c>
      <c r="B14" s="40" t="str">
        <f>+[1]All!B638</f>
        <v>Sat</v>
      </c>
      <c r="C14" s="53">
        <f>+[1]All!C638</f>
        <v>41573</v>
      </c>
      <c r="D14" s="43">
        <f>+[1]All!D638</f>
        <v>0.5</v>
      </c>
      <c r="E14" s="51" t="str">
        <f>+[1]All!E638</f>
        <v>ESPNU</v>
      </c>
      <c r="F14" s="50" t="str">
        <f>+[1]All!F638</f>
        <v>Wake Forest</v>
      </c>
      <c r="G14" s="51" t="str">
        <f>+[1]All!G638</f>
        <v>ACC</v>
      </c>
      <c r="H14" s="50" t="str">
        <f>+[1]All!H638</f>
        <v>Miami (FL)</v>
      </c>
      <c r="I14" s="51" t="str">
        <f>+[1]All!I638</f>
        <v>ACC</v>
      </c>
      <c r="J14" s="50" t="str">
        <f>+[1]All!J638</f>
        <v>Miami (FL)</v>
      </c>
      <c r="K14" s="51" t="str">
        <f>+[1]All!K638</f>
        <v>Wake Forest</v>
      </c>
      <c r="L14" s="54">
        <f>+[1]All!L638</f>
        <v>23</v>
      </c>
      <c r="M14" s="55">
        <f>+[1]All!M638</f>
        <v>54.5</v>
      </c>
      <c r="N14" s="44">
        <f>+[1]All!N638</f>
        <v>0</v>
      </c>
      <c r="O14" s="47">
        <f>+[1]All!O638</f>
        <v>0</v>
      </c>
      <c r="P14" s="47">
        <f>+[1]All!P638</f>
        <v>0</v>
      </c>
      <c r="Q14" s="40">
        <f>+[1]All!Q638</f>
        <v>0</v>
      </c>
      <c r="R14" s="44">
        <f>+[1]All!R638</f>
        <v>0</v>
      </c>
      <c r="S14" s="47">
        <f>+[1]All!S638</f>
        <v>0</v>
      </c>
      <c r="T14" s="44" t="str">
        <f>+[1]All!T638</f>
        <v>Wake Forest</v>
      </c>
      <c r="U14" s="40" t="str">
        <f>+[1]All!U638</f>
        <v>L</v>
      </c>
      <c r="V14" s="44">
        <f>+[1]All!X638</f>
        <v>0</v>
      </c>
      <c r="W14" s="44">
        <f>+[1]All!Z638</f>
        <v>0</v>
      </c>
      <c r="X14" s="40">
        <f>+[1]All!AA638</f>
        <v>0</v>
      </c>
      <c r="Y14" s="44" t="str">
        <f>+[1]All!AL639</f>
        <v>DNP</v>
      </c>
      <c r="Z14" s="47"/>
      <c r="AB14" s="40"/>
      <c r="AC14" s="41" t="str">
        <f>+[1]All!AQ638</f>
        <v>Wake Forest</v>
      </c>
      <c r="AD14" s="44">
        <f>+[1]All!AR638</f>
        <v>1</v>
      </c>
      <c r="AE14" s="47">
        <f>+[1]All!AS638</f>
        <v>2</v>
      </c>
      <c r="AF14" s="40">
        <f>+[1]All!AT638</f>
        <v>0</v>
      </c>
      <c r="AG14" s="44">
        <f>+[1]All!AU638</f>
        <v>4</v>
      </c>
      <c r="AH14" s="47">
        <f>+[1]All!AV638</f>
        <v>3</v>
      </c>
      <c r="AI14" s="40">
        <f>+[1]All!AW638</f>
        <v>0</v>
      </c>
      <c r="AK14" s="48">
        <f>+[1]All!AY638</f>
        <v>1</v>
      </c>
      <c r="AL14" s="52">
        <f>+[1]All!AZ638</f>
        <v>2</v>
      </c>
      <c r="AM14" s="49">
        <f>+[1]All!BA638</f>
        <v>0</v>
      </c>
      <c r="AO14" s="42" t="str">
        <f>+[1]All!BC638</f>
        <v>Miami (FL)</v>
      </c>
      <c r="AP14" s="44">
        <f>+[1]All!BD638</f>
        <v>2</v>
      </c>
      <c r="AQ14" s="47">
        <f>+[1]All!BE638</f>
        <v>1</v>
      </c>
      <c r="AR14" s="40">
        <f>+[1]All!BF638</f>
        <v>0</v>
      </c>
      <c r="AS14" s="44">
        <f>+[1]All!BG638</f>
        <v>3</v>
      </c>
      <c r="AT14" s="47">
        <f>+[1]All!BH638</f>
        <v>2</v>
      </c>
      <c r="AU14" s="40">
        <f>+[1]All!BI638</f>
        <v>0</v>
      </c>
      <c r="AV14" s="50">
        <f>+[1]All!BJ638</f>
        <v>67.33</v>
      </c>
      <c r="AW14" s="51">
        <f>+[1]All!BK638</f>
        <v>82.29</v>
      </c>
    </row>
    <row r="15" spans="1:49" x14ac:dyDescent="0.25">
      <c r="A15" s="40">
        <f>+[1]All!A639</f>
        <v>9</v>
      </c>
      <c r="B15" s="40" t="str">
        <f>+[1]All!B639</f>
        <v>Sat</v>
      </c>
      <c r="C15" s="53">
        <f>+[1]All!C639</f>
        <v>41573</v>
      </c>
      <c r="D15" s="43">
        <f>+[1]All!D639</f>
        <v>0.64583333333333337</v>
      </c>
      <c r="E15" s="51" t="str">
        <f>+[1]All!E639</f>
        <v>FSN</v>
      </c>
      <c r="F15" s="50" t="str">
        <f>+[1]All!F639</f>
        <v>Boston College</v>
      </c>
      <c r="G15" s="51" t="str">
        <f>+[1]All!G639</f>
        <v>ACC</v>
      </c>
      <c r="H15" s="50" t="str">
        <f>+[1]All!H639</f>
        <v xml:space="preserve">North Carolina  </v>
      </c>
      <c r="I15" s="51" t="str">
        <f>+[1]All!I639</f>
        <v>ACC</v>
      </c>
      <c r="J15" s="50" t="str">
        <f>+[1]All!J639</f>
        <v xml:space="preserve">North Carolina  </v>
      </c>
      <c r="K15" s="51" t="str">
        <f>+[1]All!K639</f>
        <v>Boston College</v>
      </c>
      <c r="L15" s="54">
        <f>+[1]All!L639</f>
        <v>7</v>
      </c>
      <c r="M15" s="55">
        <f>+[1]All!M639</f>
        <v>58</v>
      </c>
      <c r="N15" s="44">
        <f>+[1]All!N639</f>
        <v>0</v>
      </c>
      <c r="O15" s="47">
        <f>+[1]All!O639</f>
        <v>0</v>
      </c>
      <c r="P15" s="47">
        <f>+[1]All!P639</f>
        <v>0</v>
      </c>
      <c r="Q15" s="40">
        <f>+[1]All!Q639</f>
        <v>0</v>
      </c>
      <c r="R15" s="44">
        <f>+[1]All!R639</f>
        <v>0</v>
      </c>
      <c r="S15" s="47">
        <f>+[1]All!S639</f>
        <v>0</v>
      </c>
      <c r="T15" s="44" t="str">
        <f>+[1]All!T639</f>
        <v>Boston College</v>
      </c>
      <c r="U15" s="40" t="str">
        <f>+[1]All!U639</f>
        <v>L</v>
      </c>
      <c r="V15" s="44">
        <f>+[1]All!X639</f>
        <v>0</v>
      </c>
      <c r="W15" s="44">
        <f>+[1]All!Z639</f>
        <v>0</v>
      </c>
      <c r="X15" s="40">
        <f>+[1]All!AA639</f>
        <v>0</v>
      </c>
      <c r="Y15" s="44" t="str">
        <f>+[1]All!AL639</f>
        <v>DNP</v>
      </c>
      <c r="Z15" s="47"/>
      <c r="AB15" s="40"/>
      <c r="AC15" s="41" t="str">
        <f>+[1]All!AQ639</f>
        <v>Boston College</v>
      </c>
      <c r="AD15" s="44">
        <f>+[1]All!AR639</f>
        <v>1</v>
      </c>
      <c r="AE15" s="47">
        <f>+[1]All!AS639</f>
        <v>1</v>
      </c>
      <c r="AF15" s="40">
        <f>+[1]All!AT639</f>
        <v>0</v>
      </c>
      <c r="AG15" s="44">
        <f>+[1]All!AU639</f>
        <v>4</v>
      </c>
      <c r="AH15" s="47">
        <f>+[1]All!AV639</f>
        <v>1</v>
      </c>
      <c r="AI15" s="40">
        <f>+[1]All!AW639</f>
        <v>0</v>
      </c>
      <c r="AK15" s="48">
        <f>+[1]All!AY639</f>
        <v>0</v>
      </c>
      <c r="AL15" s="52">
        <f>+[1]All!AZ639</f>
        <v>3</v>
      </c>
      <c r="AM15" s="49">
        <f>+[1]All!BA639</f>
        <v>0</v>
      </c>
      <c r="AO15" s="42" t="str">
        <f>+[1]All!BC639</f>
        <v xml:space="preserve">North Carolina  </v>
      </c>
      <c r="AP15" s="44">
        <f>+[1]All!BD639</f>
        <v>2</v>
      </c>
      <c r="AQ15" s="47">
        <f>+[1]All!BE639</f>
        <v>0</v>
      </c>
      <c r="AR15" s="40">
        <f>+[1]All!BF639</f>
        <v>0</v>
      </c>
      <c r="AS15" s="44">
        <f>+[1]All!BG639</f>
        <v>2</v>
      </c>
      <c r="AT15" s="47">
        <f>+[1]All!BH639</f>
        <v>4</v>
      </c>
      <c r="AU15" s="40">
        <f>+[1]All!BI639</f>
        <v>0</v>
      </c>
      <c r="AV15" s="50">
        <f>+[1]All!BJ639</f>
        <v>71.37</v>
      </c>
      <c r="AW15" s="51">
        <f>+[1]All!BK639</f>
        <v>69.760000000000005</v>
      </c>
    </row>
    <row r="16" spans="1:49" x14ac:dyDescent="0.25">
      <c r="A16" s="40">
        <f>+[1]All!A640</f>
        <v>9</v>
      </c>
      <c r="B16" s="40" t="str">
        <f>+[1]All!B640</f>
        <v>Sat</v>
      </c>
      <c r="C16" s="53">
        <f>+[1]All!C640</f>
        <v>41573</v>
      </c>
      <c r="D16" s="43">
        <f>+[1]All!D640</f>
        <v>0.52083333333333337</v>
      </c>
      <c r="E16" s="51" t="str">
        <f>+[1]All!E640</f>
        <v>ACC</v>
      </c>
      <c r="F16" s="50" t="str">
        <f>+[1]All!F640</f>
        <v>Georgia Tech</v>
      </c>
      <c r="G16" s="51" t="str">
        <f>+[1]All!G640</f>
        <v>ACC</v>
      </c>
      <c r="H16" s="50" t="str">
        <f>+[1]All!H640</f>
        <v>Virginia</v>
      </c>
      <c r="I16" s="51" t="str">
        <f>+[1]All!I640</f>
        <v>ACC</v>
      </c>
      <c r="J16" s="50" t="str">
        <f>+[1]All!J640</f>
        <v>Georgia Tech</v>
      </c>
      <c r="K16" s="51" t="str">
        <f>+[1]All!K640</f>
        <v>Virginia</v>
      </c>
      <c r="L16" s="54">
        <f>+[1]All!L640</f>
        <v>10.5</v>
      </c>
      <c r="M16" s="55">
        <f>+[1]All!M640</f>
        <v>46.5</v>
      </c>
      <c r="N16" s="44">
        <f>+[1]All!N640</f>
        <v>0</v>
      </c>
      <c r="O16" s="47">
        <f>+[1]All!O640</f>
        <v>0</v>
      </c>
      <c r="P16" s="47">
        <f>+[1]All!P640</f>
        <v>0</v>
      </c>
      <c r="Q16" s="40">
        <f>+[1]All!Q640</f>
        <v>0</v>
      </c>
      <c r="R16" s="44">
        <f>+[1]All!R640</f>
        <v>0</v>
      </c>
      <c r="S16" s="47">
        <f>+[1]All!S640</f>
        <v>0</v>
      </c>
      <c r="T16" s="44" t="str">
        <f>+[1]All!T640</f>
        <v>Georgia Tech</v>
      </c>
      <c r="U16" s="40" t="str">
        <f>+[1]All!U640</f>
        <v>L</v>
      </c>
      <c r="V16" s="44">
        <f>+[1]All!X640</f>
        <v>0</v>
      </c>
      <c r="W16" s="44">
        <f>+[1]All!Z640</f>
        <v>0</v>
      </c>
      <c r="X16" s="40">
        <f>+[1]All!AA640</f>
        <v>0</v>
      </c>
      <c r="Y16" s="44" t="str">
        <f>+[1]All!AL640</f>
        <v>Georgia Tech</v>
      </c>
      <c r="Z16" s="47">
        <f>+[1]All!AM640</f>
        <v>56</v>
      </c>
      <c r="AA16" s="44" t="str">
        <f>+[1]All!AN640</f>
        <v>Virginia</v>
      </c>
      <c r="AB16" s="40">
        <f>+[1]All!AO640</f>
        <v>20</v>
      </c>
      <c r="AC16" s="41" t="str">
        <f>+[1]All!AQ640</f>
        <v>Georgia Tech</v>
      </c>
      <c r="AD16" s="44">
        <f>+[1]All!AR640</f>
        <v>1</v>
      </c>
      <c r="AE16" s="47">
        <f>+[1]All!AS640</f>
        <v>2</v>
      </c>
      <c r="AF16" s="40">
        <f>+[1]All!AT640</f>
        <v>0</v>
      </c>
      <c r="AG16" s="44">
        <f>+[1]All!AU640</f>
        <v>3</v>
      </c>
      <c r="AH16" s="47">
        <f>+[1]All!AV640</f>
        <v>3</v>
      </c>
      <c r="AI16" s="40">
        <f>+[1]All!AW640</f>
        <v>0</v>
      </c>
      <c r="AK16" s="48">
        <f>+[1]All!AY640</f>
        <v>4</v>
      </c>
      <c r="AL16" s="52">
        <f>+[1]All!AZ640</f>
        <v>4</v>
      </c>
      <c r="AM16" s="49">
        <f>+[1]All!BA640</f>
        <v>0</v>
      </c>
      <c r="AO16" s="42" t="str">
        <f>+[1]All!BC640</f>
        <v>Virginia</v>
      </c>
      <c r="AP16" s="44">
        <f>+[1]All!BD640</f>
        <v>1</v>
      </c>
      <c r="AQ16" s="47">
        <f>+[1]All!BE640</f>
        <v>3</v>
      </c>
      <c r="AR16" s="40">
        <f>+[1]All!BF640</f>
        <v>0</v>
      </c>
      <c r="AS16" s="44">
        <f>+[1]All!BG640</f>
        <v>1</v>
      </c>
      <c r="AT16" s="47">
        <f>+[1]All!BH640</f>
        <v>4</v>
      </c>
      <c r="AU16" s="40">
        <f>+[1]All!BI640</f>
        <v>0</v>
      </c>
      <c r="AV16" s="50">
        <f>+[1]All!BJ640</f>
        <v>79.510000000000005</v>
      </c>
      <c r="AW16" s="51">
        <f>+[1]All!BK640</f>
        <v>64.319999999999993</v>
      </c>
    </row>
    <row r="17" spans="1:49" x14ac:dyDescent="0.25">
      <c r="A17" s="40">
        <f>+[1]All!A641</f>
        <v>9</v>
      </c>
      <c r="B17" s="40" t="str">
        <f>+[1]All!B641</f>
        <v>Sat</v>
      </c>
      <c r="C17" s="53">
        <f>+[1]All!C641</f>
        <v>41573</v>
      </c>
      <c r="D17" s="43">
        <f>+[1]All!D641</f>
        <v>0.64583333333333337</v>
      </c>
      <c r="E17" s="51" t="str">
        <f>+[1]All!E641</f>
        <v>ESPNU</v>
      </c>
      <c r="F17" s="50" t="str">
        <f>+[1]All!F641</f>
        <v>Duke</v>
      </c>
      <c r="G17" s="51" t="str">
        <f>+[1]All!G641</f>
        <v>ACC</v>
      </c>
      <c r="H17" s="50" t="str">
        <f>+[1]All!H641</f>
        <v>Virginia Tech</v>
      </c>
      <c r="I17" s="51" t="str">
        <f>+[1]All!I641</f>
        <v>ACC</v>
      </c>
      <c r="J17" s="50" t="str">
        <f>+[1]All!J641</f>
        <v>Virginia Tech</v>
      </c>
      <c r="K17" s="51" t="str">
        <f>+[1]All!K641</f>
        <v>Duke</v>
      </c>
      <c r="L17" s="54">
        <f>+[1]All!L641</f>
        <v>13.5</v>
      </c>
      <c r="M17" s="55">
        <f>+[1]All!M641</f>
        <v>47.5</v>
      </c>
      <c r="N17" s="44">
        <f>+[1]All!N641</f>
        <v>0</v>
      </c>
      <c r="O17" s="47">
        <f>+[1]All!O641</f>
        <v>0</v>
      </c>
      <c r="P17" s="47">
        <f>+[1]All!P641</f>
        <v>0</v>
      </c>
      <c r="Q17" s="40">
        <f>+[1]All!Q641</f>
        <v>0</v>
      </c>
      <c r="R17" s="44">
        <f>+[1]All!R641</f>
        <v>0</v>
      </c>
      <c r="S17" s="47">
        <f>+[1]All!S641</f>
        <v>0</v>
      </c>
      <c r="T17" s="44" t="str">
        <f>+[1]All!T641</f>
        <v>Virginia Tech</v>
      </c>
      <c r="U17" s="40" t="str">
        <f>+[1]All!U641</f>
        <v>L</v>
      </c>
      <c r="V17" s="44">
        <f>+[1]All!X641</f>
        <v>0</v>
      </c>
      <c r="W17" s="44">
        <f>+[1]All!Z641</f>
        <v>0</v>
      </c>
      <c r="X17" s="40">
        <f>+[1]All!AA641</f>
        <v>0</v>
      </c>
      <c r="Y17" s="44" t="str">
        <f>+[1]All!AL641</f>
        <v>Virginia Tech</v>
      </c>
      <c r="Z17" s="47">
        <f>+[1]All!AM641</f>
        <v>41</v>
      </c>
      <c r="AA17" s="44" t="str">
        <f>+[1]All!AN641</f>
        <v>Duke</v>
      </c>
      <c r="AB17" s="40">
        <f>+[1]All!AO641</f>
        <v>20</v>
      </c>
      <c r="AC17" s="41" t="str">
        <f>+[1]All!AQ641</f>
        <v>Duke</v>
      </c>
      <c r="AD17" s="44">
        <f>+[1]All!AR641</f>
        <v>2</v>
      </c>
      <c r="AE17" s="47">
        <f>+[1]All!AS641</f>
        <v>0</v>
      </c>
      <c r="AF17" s="40">
        <f>+[1]All!AT641</f>
        <v>0</v>
      </c>
      <c r="AG17" s="44">
        <f>+[1]All!AU641</f>
        <v>4</v>
      </c>
      <c r="AH17" s="47">
        <f>+[1]All!AV641</f>
        <v>2</v>
      </c>
      <c r="AI17" s="40">
        <f>+[1]All!AW641</f>
        <v>0</v>
      </c>
      <c r="AK17" s="48">
        <f>+[1]All!AY641</f>
        <v>3</v>
      </c>
      <c r="AL17" s="52">
        <f>+[1]All!AZ641</f>
        <v>5</v>
      </c>
      <c r="AM17" s="49">
        <f>+[1]All!BA641</f>
        <v>0</v>
      </c>
      <c r="AO17" s="42" t="str">
        <f>+[1]All!BC641</f>
        <v>Virginia Tech</v>
      </c>
      <c r="AP17" s="44">
        <f>+[1]All!BD641</f>
        <v>1</v>
      </c>
      <c r="AQ17" s="47">
        <f>+[1]All!BE641</f>
        <v>1</v>
      </c>
      <c r="AR17" s="40">
        <f>+[1]All!BF641</f>
        <v>0</v>
      </c>
      <c r="AS17" s="44">
        <f>+[1]All!BG641</f>
        <v>3</v>
      </c>
      <c r="AT17" s="47">
        <f>+[1]All!BH641</f>
        <v>3</v>
      </c>
      <c r="AU17" s="40">
        <f>+[1]All!BI641</f>
        <v>0</v>
      </c>
      <c r="AV17" s="50">
        <f>+[1]All!BJ641</f>
        <v>71.52</v>
      </c>
      <c r="AW17" s="51">
        <f>+[1]All!BK641</f>
        <v>80.89</v>
      </c>
    </row>
    <row r="18" spans="1:49" x14ac:dyDescent="0.25">
      <c r="B18" s="40"/>
      <c r="C18" s="53"/>
      <c r="L18" s="54"/>
      <c r="M18" s="55"/>
      <c r="V18" s="44"/>
      <c r="W18" s="44"/>
      <c r="X18" s="40"/>
      <c r="Z18" s="47"/>
      <c r="AB18" s="40"/>
      <c r="AF18" s="40"/>
      <c r="AO18" s="42"/>
      <c r="AR18" s="40"/>
    </row>
    <row r="19" spans="1:49" x14ac:dyDescent="0.25">
      <c r="A19" s="40">
        <f>+[1]All!A642</f>
        <v>9</v>
      </c>
      <c r="B19" s="40" t="str">
        <f>+[1]All!B642</f>
        <v>Sat</v>
      </c>
      <c r="C19" s="53">
        <f>+[1]All!C642</f>
        <v>41573</v>
      </c>
      <c r="D19" s="43">
        <f>+[1]All!D642</f>
        <v>0.64583333333333337</v>
      </c>
      <c r="E19" s="51" t="str">
        <f>+[1]All!E642</f>
        <v>ESPN2</v>
      </c>
      <c r="F19" s="50" t="str">
        <f>+[1]All!F642</f>
        <v>Michigan State</v>
      </c>
      <c r="G19" s="51" t="str">
        <f>+[1]All!G642</f>
        <v>B10</v>
      </c>
      <c r="H19" s="50" t="str">
        <f>+[1]All!H642</f>
        <v>Illinois</v>
      </c>
      <c r="I19" s="51" t="str">
        <f>+[1]All!I642</f>
        <v>B10</v>
      </c>
      <c r="J19" s="50" t="str">
        <f>+[1]All!J642</f>
        <v>Michigan State</v>
      </c>
      <c r="K19" s="51" t="str">
        <f>+[1]All!K642</f>
        <v>Illinois</v>
      </c>
      <c r="L19" s="54">
        <f>+[1]All!L642</f>
        <v>10</v>
      </c>
      <c r="M19" s="55">
        <f>+[1]All!M642</f>
        <v>50</v>
      </c>
      <c r="N19" s="44">
        <f>+[1]All!N642</f>
        <v>0</v>
      </c>
      <c r="O19" s="47">
        <f>+[1]All!O642</f>
        <v>0</v>
      </c>
      <c r="P19" s="47">
        <f>+[1]All!P642</f>
        <v>0</v>
      </c>
      <c r="Q19" s="40">
        <f>+[1]All!Q642</f>
        <v>0</v>
      </c>
      <c r="R19" s="44">
        <f>+[1]All!R642</f>
        <v>0</v>
      </c>
      <c r="S19" s="47">
        <f>+[1]All!S642</f>
        <v>0</v>
      </c>
      <c r="T19" s="44" t="str">
        <f>+[1]All!T642</f>
        <v>Michigan State</v>
      </c>
      <c r="U19" s="40" t="str">
        <f>+[1]All!U642</f>
        <v>L</v>
      </c>
      <c r="V19" s="44">
        <f>+[1]All!X642</f>
        <v>0</v>
      </c>
      <c r="W19" s="44" t="str">
        <f>+[1]All!Z642</f>
        <v>U</v>
      </c>
      <c r="X19" s="40">
        <f>+[1]All!AA642</f>
        <v>0</v>
      </c>
      <c r="Y19" s="44" t="str">
        <f>+[1]All!AL642</f>
        <v>DNP</v>
      </c>
      <c r="Z19" s="47"/>
      <c r="AB19" s="40"/>
      <c r="AC19" s="41" t="str">
        <f>+[1]All!AQ642</f>
        <v>Michigan State</v>
      </c>
      <c r="AD19" s="44">
        <f>+[1]All!AR642</f>
        <v>2</v>
      </c>
      <c r="AE19" s="47">
        <f>+[1]All!AS642</f>
        <v>0</v>
      </c>
      <c r="AF19" s="40">
        <f>+[1]All!AT642</f>
        <v>0</v>
      </c>
      <c r="AG19" s="44">
        <f>+[1]All!AU642</f>
        <v>3</v>
      </c>
      <c r="AH19" s="47">
        <f>+[1]All!AV642</f>
        <v>3</v>
      </c>
      <c r="AI19" s="40">
        <f>+[1]All!AW642</f>
        <v>0</v>
      </c>
      <c r="AK19" s="48">
        <f>+[1]All!AY642</f>
        <v>3</v>
      </c>
      <c r="AL19" s="52">
        <f>+[1]All!AZ642</f>
        <v>1</v>
      </c>
      <c r="AM19" s="49">
        <f>+[1]All!BA642</f>
        <v>0</v>
      </c>
      <c r="AO19" s="42" t="str">
        <f>+[1]All!BC642</f>
        <v>Illinois</v>
      </c>
      <c r="AP19" s="44">
        <f>+[1]All!BD642</f>
        <v>2</v>
      </c>
      <c r="AQ19" s="47">
        <f>+[1]All!BE642</f>
        <v>2</v>
      </c>
      <c r="AR19" s="40">
        <f>+[1]All!BF642</f>
        <v>0</v>
      </c>
      <c r="AS19" s="44">
        <f>+[1]All!BG642</f>
        <v>2</v>
      </c>
      <c r="AT19" s="47">
        <f>+[1]All!BH642</f>
        <v>3</v>
      </c>
      <c r="AU19" s="40">
        <f>+[1]All!BI642</f>
        <v>0</v>
      </c>
      <c r="AV19" s="50">
        <f>+[1]All!BJ642</f>
        <v>80.98</v>
      </c>
      <c r="AW19" s="51">
        <f>+[1]All!BK642</f>
        <v>70.22</v>
      </c>
    </row>
    <row r="20" spans="1:49" x14ac:dyDescent="0.25">
      <c r="A20" s="40">
        <f>+[1]All!A643</f>
        <v>9</v>
      </c>
      <c r="B20" s="40" t="str">
        <f>+[1]All!B643</f>
        <v>Sat</v>
      </c>
      <c r="C20" s="53">
        <f>+[1]All!C643</f>
        <v>41573</v>
      </c>
      <c r="D20" s="43">
        <f>+[1]All!D643</f>
        <v>0.5</v>
      </c>
      <c r="E20" s="51" t="str">
        <f>+[1]All!E643</f>
        <v>BTN</v>
      </c>
      <c r="F20" s="50" t="str">
        <f>+[1]All!F643</f>
        <v xml:space="preserve">Northwestern </v>
      </c>
      <c r="G20" s="51" t="str">
        <f>+[1]All!G643</f>
        <v>B10</v>
      </c>
      <c r="H20" s="50" t="str">
        <f>+[1]All!H643</f>
        <v xml:space="preserve">Iowa  </v>
      </c>
      <c r="I20" s="51" t="str">
        <f>+[1]All!I643</f>
        <v>B10</v>
      </c>
      <c r="J20" s="50" t="str">
        <f>+[1]All!J643</f>
        <v xml:space="preserve">Iowa  </v>
      </c>
      <c r="K20" s="51" t="str">
        <f>+[1]All!K643</f>
        <v xml:space="preserve">Northwestern </v>
      </c>
      <c r="L20" s="54">
        <f>+[1]All!L643</f>
        <v>3.5</v>
      </c>
      <c r="M20" s="55">
        <f>+[1]All!M643</f>
        <v>53</v>
      </c>
      <c r="N20" s="44">
        <f>+[1]All!N643</f>
        <v>0</v>
      </c>
      <c r="O20" s="47">
        <f>+[1]All!O643</f>
        <v>0</v>
      </c>
      <c r="P20" s="47">
        <f>+[1]All!P643</f>
        <v>0</v>
      </c>
      <c r="Q20" s="40">
        <f>+[1]All!Q643</f>
        <v>0</v>
      </c>
      <c r="R20" s="44">
        <f>+[1]All!R643</f>
        <v>0</v>
      </c>
      <c r="S20" s="47">
        <f>+[1]All!S643</f>
        <v>0</v>
      </c>
      <c r="T20" s="44" t="str">
        <f>+[1]All!T643</f>
        <v xml:space="preserve">Northwestern </v>
      </c>
      <c r="U20" s="40" t="str">
        <f>+[1]All!U643</f>
        <v>L</v>
      </c>
      <c r="V20" s="44">
        <f>+[1]All!X643</f>
        <v>0</v>
      </c>
      <c r="W20" s="44" t="str">
        <f>+[1]All!Z643</f>
        <v>U</v>
      </c>
      <c r="X20" s="40">
        <f>+[1]All!AA643</f>
        <v>0</v>
      </c>
      <c r="Y20" s="44" t="str">
        <f>+[1]All!AL643</f>
        <v xml:space="preserve">Northwestern </v>
      </c>
      <c r="Z20" s="47">
        <f>+[1]All!AM643</f>
        <v>28</v>
      </c>
      <c r="AA20" s="44" t="str">
        <f>+[1]All!AN643</f>
        <v xml:space="preserve">Iowa  </v>
      </c>
      <c r="AB20" s="40">
        <f>+[1]All!AO643</f>
        <v>17</v>
      </c>
      <c r="AC20" s="41" t="str">
        <f>+[1]All!AQ643</f>
        <v xml:space="preserve">Northwestern </v>
      </c>
      <c r="AD20" s="44">
        <f>+[1]All!AR643</f>
        <v>1</v>
      </c>
      <c r="AE20" s="47">
        <f>+[1]All!AS643</f>
        <v>1</v>
      </c>
      <c r="AF20" s="40">
        <f>+[1]All!AT643</f>
        <v>0</v>
      </c>
      <c r="AG20" s="44">
        <f>+[1]All!AU643</f>
        <v>2</v>
      </c>
      <c r="AH20" s="47">
        <f>+[1]All!AV643</f>
        <v>4</v>
      </c>
      <c r="AI20" s="40">
        <f>+[1]All!AW643</f>
        <v>0</v>
      </c>
      <c r="AK20" s="48">
        <f>+[1]All!AY643</f>
        <v>5</v>
      </c>
      <c r="AL20" s="52">
        <f>+[1]All!AZ643</f>
        <v>3</v>
      </c>
      <c r="AM20" s="49">
        <f>+[1]All!BA643</f>
        <v>0</v>
      </c>
      <c r="AO20" s="42" t="str">
        <f>+[1]All!BC643</f>
        <v xml:space="preserve">Iowa  </v>
      </c>
      <c r="AP20" s="44">
        <f>+[1]All!BD643</f>
        <v>1</v>
      </c>
      <c r="AQ20" s="47">
        <f>+[1]All!BE643</f>
        <v>2</v>
      </c>
      <c r="AR20" s="40">
        <f>+[1]All!BF643</f>
        <v>0</v>
      </c>
      <c r="AS20" s="44">
        <f>+[1]All!BG643</f>
        <v>4</v>
      </c>
      <c r="AT20" s="47">
        <f>+[1]All!BH643</f>
        <v>2</v>
      </c>
      <c r="AU20" s="40">
        <f>+[1]All!BI643</f>
        <v>0</v>
      </c>
      <c r="AV20" s="50">
        <f>+[1]All!BJ643</f>
        <v>71.319999999999993</v>
      </c>
      <c r="AW20" s="51">
        <f>+[1]All!BK643</f>
        <v>76.069999999999993</v>
      </c>
    </row>
    <row r="21" spans="1:49" x14ac:dyDescent="0.25">
      <c r="A21" s="40">
        <f>+[1]All!A644</f>
        <v>9</v>
      </c>
      <c r="B21" s="40" t="str">
        <f>+[1]All!B644</f>
        <v>Sat</v>
      </c>
      <c r="C21" s="53">
        <f>+[1]All!C644</f>
        <v>41573</v>
      </c>
      <c r="D21" s="43">
        <f>+[1]All!D644</f>
        <v>0.5</v>
      </c>
      <c r="E21" s="51" t="str">
        <f>+[1]All!E644</f>
        <v>ESPN</v>
      </c>
      <c r="F21" s="50" t="str">
        <f>+[1]All!F644</f>
        <v>Nebraska</v>
      </c>
      <c r="G21" s="51" t="str">
        <f>+[1]All!G644</f>
        <v>B10</v>
      </c>
      <c r="H21" s="50" t="str">
        <f>+[1]All!H644</f>
        <v>Minnesota</v>
      </c>
      <c r="I21" s="51" t="str">
        <f>+[1]All!I644</f>
        <v>B10</v>
      </c>
      <c r="J21" s="50" t="str">
        <f>+[1]All!J644</f>
        <v>Nebraska</v>
      </c>
      <c r="K21" s="51" t="str">
        <f>+[1]All!K644</f>
        <v>Minnesota</v>
      </c>
      <c r="L21" s="54">
        <f>+[1]All!L644</f>
        <v>10</v>
      </c>
      <c r="M21" s="55">
        <f>+[1]All!M644</f>
        <v>52</v>
      </c>
      <c r="N21" s="44">
        <f>+[1]All!N644</f>
        <v>0</v>
      </c>
      <c r="O21" s="47">
        <f>+[1]All!O644</f>
        <v>0</v>
      </c>
      <c r="P21" s="47">
        <f>+[1]All!P644</f>
        <v>0</v>
      </c>
      <c r="Q21" s="40">
        <f>+[1]All!Q644</f>
        <v>0</v>
      </c>
      <c r="R21" s="44">
        <f>+[1]All!R644</f>
        <v>0</v>
      </c>
      <c r="S21" s="47">
        <f>+[1]All!S644</f>
        <v>0</v>
      </c>
      <c r="T21" s="44" t="str">
        <f>+[1]All!T644</f>
        <v>Nebraska</v>
      </c>
      <c r="U21" s="40" t="str">
        <f>+[1]All!U644</f>
        <v>L</v>
      </c>
      <c r="V21" s="44">
        <f>+[1]All!X644</f>
        <v>0</v>
      </c>
      <c r="W21" s="44">
        <f>+[1]All!Z644</f>
        <v>0</v>
      </c>
      <c r="X21" s="40">
        <f>+[1]All!AA644</f>
        <v>0</v>
      </c>
      <c r="Y21" s="44" t="str">
        <f>+[1]All!AL644</f>
        <v>Nebraska</v>
      </c>
      <c r="Z21" s="47">
        <f>+[1]All!AM644</f>
        <v>38</v>
      </c>
      <c r="AA21" s="44" t="str">
        <f>+[1]All!AN644</f>
        <v>Minnesota</v>
      </c>
      <c r="AB21" s="40">
        <f>+[1]All!AO644</f>
        <v>14</v>
      </c>
      <c r="AC21" s="41" t="str">
        <f>+[1]All!AQ644</f>
        <v>Nebraska</v>
      </c>
      <c r="AD21" s="44">
        <f>+[1]All!AR644</f>
        <v>1</v>
      </c>
      <c r="AE21" s="47">
        <f>+[1]All!AS644</f>
        <v>0</v>
      </c>
      <c r="AF21" s="40">
        <f>+[1]All!AT644</f>
        <v>0</v>
      </c>
      <c r="AG21" s="44">
        <f>+[1]All!AU644</f>
        <v>3</v>
      </c>
      <c r="AH21" s="47">
        <f>+[1]All!AV644</f>
        <v>2</v>
      </c>
      <c r="AI21" s="40">
        <f>+[1]All!AW644</f>
        <v>0</v>
      </c>
      <c r="AK21" s="48">
        <f>+[1]All!AY644</f>
        <v>2</v>
      </c>
      <c r="AL21" s="52">
        <f>+[1]All!AZ644</f>
        <v>0</v>
      </c>
      <c r="AM21" s="49">
        <f>+[1]All!BA644</f>
        <v>0</v>
      </c>
      <c r="AO21" s="42" t="str">
        <f>+[1]All!BC644</f>
        <v>Minnesota</v>
      </c>
      <c r="AP21" s="44">
        <f>+[1]All!BD644</f>
        <v>2</v>
      </c>
      <c r="AQ21" s="47">
        <f>+[1]All!BE644</f>
        <v>1</v>
      </c>
      <c r="AR21" s="40">
        <f>+[1]All!BF644</f>
        <v>0</v>
      </c>
      <c r="AS21" s="44">
        <f>+[1]All!BG644</f>
        <v>4</v>
      </c>
      <c r="AT21" s="47">
        <f>+[1]All!BH644</f>
        <v>2</v>
      </c>
      <c r="AU21" s="40">
        <f>+[1]All!BI644</f>
        <v>0</v>
      </c>
      <c r="AV21" s="50">
        <f>+[1]All!BJ644</f>
        <v>77.12</v>
      </c>
      <c r="AW21" s="51">
        <f>+[1]All!BK644</f>
        <v>69.349999999999994</v>
      </c>
    </row>
    <row r="22" spans="1:49" x14ac:dyDescent="0.25">
      <c r="A22" s="40">
        <f>+[1]All!A645</f>
        <v>9</v>
      </c>
      <c r="B22" s="40" t="str">
        <f>+[1]All!B645</f>
        <v>Sat</v>
      </c>
      <c r="C22" s="53">
        <f>+[1]All!C645</f>
        <v>41573</v>
      </c>
      <c r="D22" s="43">
        <f>+[1]All!D645</f>
        <v>0.83333333333333337</v>
      </c>
      <c r="E22" s="51" t="str">
        <f>+[1]All!E645</f>
        <v>ABC</v>
      </c>
      <c r="F22" s="50" t="str">
        <f>+[1]All!F645</f>
        <v>Penn State</v>
      </c>
      <c r="G22" s="51" t="str">
        <f>+[1]All!G645</f>
        <v>B10</v>
      </c>
      <c r="H22" s="50" t="str">
        <f>+[1]All!H645</f>
        <v>Ohio State</v>
      </c>
      <c r="I22" s="51" t="str">
        <f>+[1]All!I645</f>
        <v>B10</v>
      </c>
      <c r="J22" s="50" t="str">
        <f>+[1]All!J645</f>
        <v>Ohio State</v>
      </c>
      <c r="K22" s="51" t="str">
        <f>+[1]All!K645</f>
        <v>Penn State</v>
      </c>
      <c r="L22" s="54">
        <f>+[1]All!L645</f>
        <v>14.5</v>
      </c>
      <c r="M22" s="55">
        <f>+[1]All!M645</f>
        <v>56.5</v>
      </c>
      <c r="N22" s="44">
        <f>+[1]All!N645</f>
        <v>0</v>
      </c>
      <c r="O22" s="47">
        <f>+[1]All!O645</f>
        <v>0</v>
      </c>
      <c r="P22" s="47">
        <f>+[1]All!P645</f>
        <v>0</v>
      </c>
      <c r="Q22" s="40">
        <f>+[1]All!Q645</f>
        <v>0</v>
      </c>
      <c r="R22" s="44">
        <f>+[1]All!R645</f>
        <v>0</v>
      </c>
      <c r="S22" s="47">
        <f>+[1]All!S645</f>
        <v>0</v>
      </c>
      <c r="T22" s="44" t="str">
        <f>+[1]All!T645</f>
        <v>Penn State</v>
      </c>
      <c r="U22" s="40" t="str">
        <f>+[1]All!U645</f>
        <v>L</v>
      </c>
      <c r="V22" s="44">
        <f>+[1]All!X645</f>
        <v>0</v>
      </c>
      <c r="W22" s="44">
        <f>+[1]All!Z645</f>
        <v>0</v>
      </c>
      <c r="X22" s="40">
        <f>+[1]All!AA645</f>
        <v>0</v>
      </c>
      <c r="Y22" s="44" t="str">
        <f>+[1]All!AL645</f>
        <v>Ohio State</v>
      </c>
      <c r="Z22" s="47">
        <f>+[1]All!AM645</f>
        <v>35</v>
      </c>
      <c r="AA22" s="44" t="str">
        <f>+[1]All!AN645</f>
        <v>Penn State</v>
      </c>
      <c r="AB22" s="40">
        <f>+[1]All!AO645</f>
        <v>23</v>
      </c>
      <c r="AC22" s="41" t="str">
        <f>+[1]All!AQ645</f>
        <v>Penn State</v>
      </c>
      <c r="AD22" s="44">
        <f>+[1]All!AR645</f>
        <v>0</v>
      </c>
      <c r="AE22" s="47">
        <f>+[1]All!AS645</f>
        <v>2</v>
      </c>
      <c r="AF22" s="40">
        <f>+[1]All!AT645</f>
        <v>0</v>
      </c>
      <c r="AG22" s="44">
        <f>+[1]All!AU645</f>
        <v>3</v>
      </c>
      <c r="AH22" s="47">
        <f>+[1]All!AV645</f>
        <v>3</v>
      </c>
      <c r="AI22" s="40">
        <f>+[1]All!AW645</f>
        <v>0</v>
      </c>
      <c r="AK22" s="48">
        <f>+[1]All!AY645</f>
        <v>3</v>
      </c>
      <c r="AL22" s="52">
        <f>+[1]All!AZ645</f>
        <v>5</v>
      </c>
      <c r="AM22" s="49">
        <f>+[1]All!BA645</f>
        <v>0</v>
      </c>
      <c r="AO22" s="42" t="str">
        <f>+[1]All!BC645</f>
        <v>Ohio State</v>
      </c>
      <c r="AP22" s="44">
        <f>+[1]All!BD645</f>
        <v>1</v>
      </c>
      <c r="AQ22" s="47">
        <f>+[1]All!BE645</f>
        <v>2</v>
      </c>
      <c r="AR22" s="40">
        <f>+[1]All!BF645</f>
        <v>1</v>
      </c>
      <c r="AS22" s="44">
        <f>+[1]All!BG645</f>
        <v>3</v>
      </c>
      <c r="AT22" s="47">
        <f>+[1]All!BH645</f>
        <v>2</v>
      </c>
      <c r="AU22" s="40">
        <f>+[1]All!BI645</f>
        <v>1</v>
      </c>
      <c r="AV22" s="50">
        <f>+[1]All!BJ645</f>
        <v>75.959999999999994</v>
      </c>
      <c r="AW22" s="51">
        <f>+[1]All!BK645</f>
        <v>85.73</v>
      </c>
    </row>
    <row r="23" spans="1:49" x14ac:dyDescent="0.25">
      <c r="B23" s="40"/>
      <c r="C23" s="53"/>
      <c r="L23" s="54"/>
      <c r="M23" s="55"/>
      <c r="V23" s="44"/>
      <c r="W23" s="44"/>
      <c r="X23" s="40"/>
      <c r="Z23" s="47"/>
      <c r="AB23" s="40"/>
      <c r="AF23" s="40"/>
      <c r="AO23" s="42"/>
      <c r="AR23" s="40"/>
    </row>
    <row r="24" spans="1:49" x14ac:dyDescent="0.25">
      <c r="A24" s="40">
        <f>+[1]All!A646</f>
        <v>9</v>
      </c>
      <c r="B24" s="40" t="str">
        <f>+[1]All!B646</f>
        <v>Sat</v>
      </c>
      <c r="C24" s="53">
        <f>+[1]All!C646</f>
        <v>41573</v>
      </c>
      <c r="D24" s="43">
        <f>+[1]All!D646</f>
        <v>0.5</v>
      </c>
      <c r="E24" s="51" t="str">
        <f>+[1]All!E646</f>
        <v>FSN</v>
      </c>
      <c r="F24" s="50" t="str">
        <f>+[1]All!F646</f>
        <v>Oklahoma State</v>
      </c>
      <c r="G24" s="51" t="str">
        <f>+[1]All!G646</f>
        <v>B12</v>
      </c>
      <c r="H24" s="50" t="str">
        <f>+[1]All!H646</f>
        <v>Iowa State</v>
      </c>
      <c r="I24" s="51" t="str">
        <f>+[1]All!I646</f>
        <v>B12</v>
      </c>
      <c r="J24" s="50" t="str">
        <f>+[1]All!J646</f>
        <v>Oklahoma State</v>
      </c>
      <c r="K24" s="51" t="str">
        <f>+[1]All!K646</f>
        <v>Iowa State</v>
      </c>
      <c r="L24" s="54">
        <f>+[1]All!L646</f>
        <v>13</v>
      </c>
      <c r="M24" s="55">
        <f>+[1]All!M646</f>
        <v>56</v>
      </c>
      <c r="N24" s="44">
        <f>+[1]All!N646</f>
        <v>0</v>
      </c>
      <c r="O24" s="47">
        <f>+[1]All!O646</f>
        <v>0</v>
      </c>
      <c r="P24" s="47">
        <f>+[1]All!P646</f>
        <v>0</v>
      </c>
      <c r="Q24" s="40">
        <f>+[1]All!Q646</f>
        <v>0</v>
      </c>
      <c r="R24" s="44">
        <f>+[1]All!R646</f>
        <v>0</v>
      </c>
      <c r="S24" s="47">
        <f>+[1]All!S646</f>
        <v>0</v>
      </c>
      <c r="T24" s="44" t="str">
        <f>+[1]All!T646</f>
        <v>Iowa State</v>
      </c>
      <c r="U24" s="40" t="str">
        <f>+[1]All!U646</f>
        <v>L</v>
      </c>
      <c r="V24" s="44">
        <f>+[1]All!X646</f>
        <v>0</v>
      </c>
      <c r="W24" s="44" t="str">
        <f>+[1]All!Z646</f>
        <v>U</v>
      </c>
      <c r="X24" s="40">
        <f>+[1]All!AA646</f>
        <v>0</v>
      </c>
      <c r="Y24" s="44" t="str">
        <f>+[1]All!AL646</f>
        <v>Oklahoma State</v>
      </c>
      <c r="Z24" s="47">
        <f>+[1]All!AM646</f>
        <v>31</v>
      </c>
      <c r="AA24" s="44" t="str">
        <f>+[1]All!AN646</f>
        <v>Iowa State</v>
      </c>
      <c r="AB24" s="40">
        <f>+[1]All!AO646</f>
        <v>10</v>
      </c>
      <c r="AC24" s="41" t="str">
        <f>+[1]All!AQ646</f>
        <v>Oklahoma State</v>
      </c>
      <c r="AD24" s="44">
        <f>+[1]All!AR646</f>
        <v>0</v>
      </c>
      <c r="AE24" s="47">
        <f>+[1]All!AS646</f>
        <v>2</v>
      </c>
      <c r="AF24" s="40">
        <f>+[1]All!AT646</f>
        <v>0</v>
      </c>
      <c r="AG24" s="44">
        <f>+[1]All!AU646</f>
        <v>2</v>
      </c>
      <c r="AH24" s="47">
        <f>+[1]All!AV646</f>
        <v>3</v>
      </c>
      <c r="AI24" s="40">
        <f>+[1]All!AW646</f>
        <v>0</v>
      </c>
      <c r="AK24" s="48">
        <f>+[1]All!AY646</f>
        <v>3</v>
      </c>
      <c r="AL24" s="52">
        <f>+[1]All!AZ646</f>
        <v>2</v>
      </c>
      <c r="AM24" s="49">
        <f>+[1]All!BA646</f>
        <v>0</v>
      </c>
      <c r="AO24" s="42" t="str">
        <f>+[1]All!BC646</f>
        <v>Iowa State</v>
      </c>
      <c r="AP24" s="44">
        <f>+[1]All!BD646</f>
        <v>1</v>
      </c>
      <c r="AQ24" s="47">
        <f>+[1]All!BE646</f>
        <v>1</v>
      </c>
      <c r="AR24" s="40">
        <f>+[1]All!BF646</f>
        <v>0</v>
      </c>
      <c r="AS24" s="44">
        <f>+[1]All!BG646</f>
        <v>3</v>
      </c>
      <c r="AT24" s="47">
        <f>+[1]All!BH646</f>
        <v>2</v>
      </c>
      <c r="AU24" s="40">
        <f>+[1]All!BI646</f>
        <v>0</v>
      </c>
      <c r="AV24" s="50">
        <f>+[1]All!BJ646</f>
        <v>82.88</v>
      </c>
      <c r="AW24" s="51">
        <f>+[1]All!BK646</f>
        <v>69.25</v>
      </c>
    </row>
    <row r="25" spans="1:49" x14ac:dyDescent="0.25">
      <c r="A25" s="40">
        <f>+[1]All!A647</f>
        <v>9</v>
      </c>
      <c r="B25" s="40" t="str">
        <f>+[1]All!B647</f>
        <v>Sat</v>
      </c>
      <c r="C25" s="53">
        <f>+[1]All!C647</f>
        <v>41573</v>
      </c>
      <c r="D25" s="43">
        <f>+[1]All!D647</f>
        <v>0.79166666666666663</v>
      </c>
      <c r="E25" s="51" t="str">
        <f>+[1]All!E647</f>
        <v>ESPNU</v>
      </c>
      <c r="F25" s="50" t="str">
        <f>+[1]All!F647</f>
        <v>Baylor</v>
      </c>
      <c r="G25" s="51" t="str">
        <f>+[1]All!G647</f>
        <v>B12</v>
      </c>
      <c r="H25" s="50" t="str">
        <f>+[1]All!H647</f>
        <v>Kansas</v>
      </c>
      <c r="I25" s="51" t="str">
        <f>+[1]All!I647</f>
        <v>B12</v>
      </c>
      <c r="J25" s="50" t="str">
        <f>+[1]All!J647</f>
        <v>Baylor</v>
      </c>
      <c r="K25" s="51" t="str">
        <f>+[1]All!K647</f>
        <v>Kansas</v>
      </c>
      <c r="L25" s="54">
        <f>+[1]All!L647</f>
        <v>35.5</v>
      </c>
      <c r="M25" s="55">
        <f>+[1]All!M647</f>
        <v>67</v>
      </c>
      <c r="N25" s="44">
        <f>+[1]All!N647</f>
        <v>0</v>
      </c>
      <c r="O25" s="47">
        <f>+[1]All!O647</f>
        <v>0</v>
      </c>
      <c r="P25" s="47">
        <f>+[1]All!P647</f>
        <v>0</v>
      </c>
      <c r="Q25" s="40">
        <f>+[1]All!Q647</f>
        <v>0</v>
      </c>
      <c r="R25" s="44">
        <f>+[1]All!R647</f>
        <v>0</v>
      </c>
      <c r="S25" s="47">
        <f>+[1]All!S647</f>
        <v>0</v>
      </c>
      <c r="T25" s="44" t="str">
        <f>+[1]All!T647</f>
        <v>Baylor</v>
      </c>
      <c r="U25" s="40" t="str">
        <f>+[1]All!U647</f>
        <v>L</v>
      </c>
      <c r="V25" s="44" t="str">
        <f>+[1]All!X647</f>
        <v>MM</v>
      </c>
      <c r="W25" s="44" t="str">
        <f>+[1]All!Z647</f>
        <v>O?</v>
      </c>
      <c r="X25" s="40">
        <f>+[1]All!AA647</f>
        <v>0</v>
      </c>
      <c r="Y25" s="44" t="str">
        <f>+[1]All!AL647</f>
        <v>Baylor</v>
      </c>
      <c r="Z25" s="47">
        <f>+[1]All!AM647</f>
        <v>41</v>
      </c>
      <c r="AA25" s="44" t="str">
        <f>+[1]All!AN647</f>
        <v>Kansas</v>
      </c>
      <c r="AB25" s="40">
        <f>+[1]All!AO647</f>
        <v>14</v>
      </c>
      <c r="AC25" s="41" t="str">
        <f>+[1]All!AQ647</f>
        <v>Baylor</v>
      </c>
      <c r="AD25" s="44">
        <f>+[1]All!AR647</f>
        <v>1</v>
      </c>
      <c r="AE25" s="47">
        <f>+[1]All!AS647</f>
        <v>0</v>
      </c>
      <c r="AF25" s="40">
        <f>+[1]All!AT647</f>
        <v>0</v>
      </c>
      <c r="AG25" s="44">
        <f>+[1]All!AU647</f>
        <v>5</v>
      </c>
      <c r="AH25" s="47">
        <f>+[1]All!AV647</f>
        <v>0</v>
      </c>
      <c r="AI25" s="40">
        <f>+[1]All!AW647</f>
        <v>0</v>
      </c>
      <c r="AK25" s="48">
        <f>+[1]All!AY647</f>
        <v>2</v>
      </c>
      <c r="AL25" s="52">
        <f>+[1]All!AZ647</f>
        <v>3</v>
      </c>
      <c r="AM25" s="49">
        <f>+[1]All!BA647</f>
        <v>0</v>
      </c>
      <c r="AO25" s="42" t="str">
        <f>+[1]All!BC647</f>
        <v>Kansas</v>
      </c>
      <c r="AP25" s="44">
        <f>+[1]All!BD647</f>
        <v>1</v>
      </c>
      <c r="AQ25" s="47">
        <f>+[1]All!BE647</f>
        <v>2</v>
      </c>
      <c r="AR25" s="40">
        <f>+[1]All!BF647</f>
        <v>0</v>
      </c>
      <c r="AS25" s="44">
        <f>+[1]All!BG647</f>
        <v>2</v>
      </c>
      <c r="AT25" s="47">
        <f>+[1]All!BH647</f>
        <v>3</v>
      </c>
      <c r="AU25" s="40">
        <f>+[1]All!BI647</f>
        <v>0</v>
      </c>
      <c r="AV25" s="50">
        <f>+[1]All!BJ647</f>
        <v>93.04</v>
      </c>
      <c r="AW25" s="51">
        <f>+[1]All!BK647</f>
        <v>62.75</v>
      </c>
    </row>
    <row r="26" spans="1:49" x14ac:dyDescent="0.25">
      <c r="A26" s="40">
        <f>+[1]All!A648</f>
        <v>9</v>
      </c>
      <c r="B26" s="40" t="str">
        <f>+[1]All!B648</f>
        <v>Sat</v>
      </c>
      <c r="C26" s="53">
        <f>+[1]All!C648</f>
        <v>41573</v>
      </c>
      <c r="D26" s="43">
        <f>+[1]All!D648</f>
        <v>0.65625</v>
      </c>
      <c r="E26" s="51" t="str">
        <f>+[1]All!E648</f>
        <v>FS1</v>
      </c>
      <c r="F26" s="50" t="str">
        <f>+[1]All!F648</f>
        <v>West Virginia</v>
      </c>
      <c r="G26" s="51" t="str">
        <f>+[1]All!G648</f>
        <v>B12</v>
      </c>
      <c r="H26" s="50" t="str">
        <f>+[1]All!H648</f>
        <v>Kansas State</v>
      </c>
      <c r="I26" s="51" t="str">
        <f>+[1]All!I648</f>
        <v>B12</v>
      </c>
      <c r="J26" s="50" t="str">
        <f>+[1]All!J648</f>
        <v>Kansas State</v>
      </c>
      <c r="K26" s="51" t="str">
        <f>+[1]All!K648</f>
        <v>West Virginia</v>
      </c>
      <c r="L26" s="54">
        <f>+[1]All!L648</f>
        <v>10.5</v>
      </c>
      <c r="M26" s="55">
        <f>+[1]All!M648</f>
        <v>53</v>
      </c>
      <c r="N26" s="44">
        <f>+[1]All!N648</f>
        <v>0</v>
      </c>
      <c r="O26" s="47">
        <f>+[1]All!O648</f>
        <v>0</v>
      </c>
      <c r="P26" s="47">
        <f>+[1]All!P648</f>
        <v>0</v>
      </c>
      <c r="Q26" s="40">
        <f>+[1]All!Q648</f>
        <v>0</v>
      </c>
      <c r="R26" s="44">
        <f>+[1]All!R648</f>
        <v>0</v>
      </c>
      <c r="S26" s="47">
        <f>+[1]All!S648</f>
        <v>0</v>
      </c>
      <c r="T26" s="44" t="str">
        <f>+[1]All!T648</f>
        <v>West Virginia</v>
      </c>
      <c r="U26" s="40" t="str">
        <f>+[1]All!U648</f>
        <v>L</v>
      </c>
      <c r="V26" s="44">
        <f>+[1]All!X648</f>
        <v>0</v>
      </c>
      <c r="W26" s="44">
        <f>+[1]All!Z648</f>
        <v>0</v>
      </c>
      <c r="X26" s="40">
        <f>+[1]All!AA648</f>
        <v>0</v>
      </c>
      <c r="Y26" s="44" t="str">
        <f>+[1]All!AL648</f>
        <v>Kansas State</v>
      </c>
      <c r="Z26" s="47">
        <f>+[1]All!AM648</f>
        <v>55</v>
      </c>
      <c r="AA26" s="44" t="str">
        <f>+[1]All!AN648</f>
        <v>West Virginia</v>
      </c>
      <c r="AB26" s="40">
        <f>+[1]All!AO648</f>
        <v>14</v>
      </c>
      <c r="AC26" s="41" t="str">
        <f>+[1]All!AQ648</f>
        <v>West Virginia</v>
      </c>
      <c r="AD26" s="44">
        <f>+[1]All!AR648</f>
        <v>1</v>
      </c>
      <c r="AE26" s="47">
        <f>+[1]All!AS648</f>
        <v>2</v>
      </c>
      <c r="AF26" s="40">
        <f>+[1]All!AT648</f>
        <v>0</v>
      </c>
      <c r="AG26" s="44">
        <f>+[1]All!AU648</f>
        <v>2</v>
      </c>
      <c r="AH26" s="47">
        <f>+[1]All!AV648</f>
        <v>5</v>
      </c>
      <c r="AI26" s="40">
        <f>+[1]All!AW648</f>
        <v>0</v>
      </c>
      <c r="AK26" s="48">
        <f>+[1]All!AY648</f>
        <v>0</v>
      </c>
      <c r="AL26" s="52">
        <f>+[1]All!AZ648</f>
        <v>1</v>
      </c>
      <c r="AM26" s="49">
        <f>+[1]All!BA648</f>
        <v>0</v>
      </c>
      <c r="AO26" s="42" t="str">
        <f>+[1]All!BC648</f>
        <v>Kansas State</v>
      </c>
      <c r="AP26" s="44">
        <f>+[1]All!BD648</f>
        <v>1</v>
      </c>
      <c r="AQ26" s="47">
        <f>+[1]All!BE648</f>
        <v>2</v>
      </c>
      <c r="AR26" s="40">
        <f>+[1]All!BF648</f>
        <v>0</v>
      </c>
      <c r="AS26" s="44">
        <f>+[1]All!BG648</f>
        <v>2</v>
      </c>
      <c r="AT26" s="47">
        <f>+[1]All!BH648</f>
        <v>3</v>
      </c>
      <c r="AU26" s="40">
        <f>+[1]All!BI648</f>
        <v>0</v>
      </c>
      <c r="AV26" s="50">
        <f>+[1]All!BJ648</f>
        <v>70.680000000000007</v>
      </c>
      <c r="AW26" s="51">
        <f>+[1]All!BK648</f>
        <v>77.650000000000006</v>
      </c>
    </row>
    <row r="27" spans="1:49" x14ac:dyDescent="0.25">
      <c r="A27" s="40">
        <f>+[1]All!A649</f>
        <v>9</v>
      </c>
      <c r="B27" s="40" t="str">
        <f>+[1]All!B649</f>
        <v>Sat</v>
      </c>
      <c r="C27" s="53">
        <f>+[1]All!C649</f>
        <v>41573</v>
      </c>
      <c r="D27" s="43">
        <f>+[1]All!D649</f>
        <v>0.64583333333333337</v>
      </c>
      <c r="E27" s="51" t="str">
        <f>+[1]All!E649</f>
        <v>Fox</v>
      </c>
      <c r="F27" s="50" t="str">
        <f>+[1]All!F649</f>
        <v>Texas Tech</v>
      </c>
      <c r="G27" s="51" t="str">
        <f>+[1]All!G649</f>
        <v>B12</v>
      </c>
      <c r="H27" s="50" t="str">
        <f>+[1]All!H649</f>
        <v>Oklahoma</v>
      </c>
      <c r="I27" s="51" t="str">
        <f>+[1]All!I649</f>
        <v>B12</v>
      </c>
      <c r="J27" s="50" t="str">
        <f>+[1]All!J649</f>
        <v>Oklahoma</v>
      </c>
      <c r="K27" s="51" t="str">
        <f>+[1]All!K649</f>
        <v>Texas Tech</v>
      </c>
      <c r="L27" s="54">
        <f>+[1]All!L649</f>
        <v>6.5</v>
      </c>
      <c r="M27" s="55">
        <f>+[1]All!M649</f>
        <v>59</v>
      </c>
      <c r="N27" s="44">
        <f>+[1]All!N649</f>
        <v>0</v>
      </c>
      <c r="O27" s="47">
        <f>+[1]All!O649</f>
        <v>0</v>
      </c>
      <c r="P27" s="47">
        <f>+[1]All!P649</f>
        <v>0</v>
      </c>
      <c r="Q27" s="40">
        <f>+[1]All!Q649</f>
        <v>0</v>
      </c>
      <c r="R27" s="44">
        <f>+[1]All!R649</f>
        <v>0</v>
      </c>
      <c r="S27" s="47">
        <f>+[1]All!S649</f>
        <v>0</v>
      </c>
      <c r="T27" s="44" t="str">
        <f>+[1]All!T649</f>
        <v>Texas Tech</v>
      </c>
      <c r="U27" s="40" t="str">
        <f>+[1]All!U649</f>
        <v>L</v>
      </c>
      <c r="V27" s="44">
        <f>+[1]All!X649</f>
        <v>0</v>
      </c>
      <c r="W27" s="44" t="str">
        <f>+[1]All!Z649</f>
        <v>X</v>
      </c>
      <c r="X27" s="40">
        <f>+[1]All!AA649</f>
        <v>0</v>
      </c>
      <c r="Y27" s="44" t="str">
        <f>+[1]All!AL649</f>
        <v>Oklahoma</v>
      </c>
      <c r="Z27" s="47">
        <f>+[1]All!AM649</f>
        <v>41</v>
      </c>
      <c r="AA27" s="44" t="str">
        <f>+[1]All!AN649</f>
        <v>Texas Tech</v>
      </c>
      <c r="AB27" s="40">
        <f>+[1]All!AO649</f>
        <v>20</v>
      </c>
      <c r="AC27" s="41" t="str">
        <f>+[1]All!AQ649</f>
        <v>Texas Tech</v>
      </c>
      <c r="AD27" s="44">
        <f>+[1]All!AR649</f>
        <v>3</v>
      </c>
      <c r="AE27" s="47">
        <f>+[1]All!AS649</f>
        <v>0</v>
      </c>
      <c r="AF27" s="40">
        <f>+[1]All!AT649</f>
        <v>0</v>
      </c>
      <c r="AG27" s="44">
        <f>+[1]All!AU649</f>
        <v>4</v>
      </c>
      <c r="AH27" s="47">
        <f>+[1]All!AV649</f>
        <v>2</v>
      </c>
      <c r="AI27" s="40">
        <f>+[1]All!AW649</f>
        <v>0</v>
      </c>
      <c r="AK27" s="48">
        <f>+[1]All!AY649</f>
        <v>3</v>
      </c>
      <c r="AL27" s="52">
        <f>+[1]All!AZ649</f>
        <v>5</v>
      </c>
      <c r="AM27" s="49">
        <f>+[1]All!BA649</f>
        <v>0</v>
      </c>
      <c r="AO27" s="42" t="str">
        <f>+[1]All!BC649</f>
        <v>Oklahoma</v>
      </c>
      <c r="AP27" s="44">
        <f>+[1]All!BD649</f>
        <v>2</v>
      </c>
      <c r="AQ27" s="47">
        <f>+[1]All!BE649</f>
        <v>3</v>
      </c>
      <c r="AR27" s="40">
        <f>+[1]All!BF649</f>
        <v>0</v>
      </c>
      <c r="AS27" s="44">
        <f>+[1]All!BG649</f>
        <v>3</v>
      </c>
      <c r="AT27" s="47">
        <f>+[1]All!BH649</f>
        <v>4</v>
      </c>
      <c r="AU27" s="40">
        <f>+[1]All!BI649</f>
        <v>0</v>
      </c>
      <c r="AV27" s="50">
        <f>+[1]All!BJ649</f>
        <v>82.33</v>
      </c>
      <c r="AW27" s="51">
        <f>+[1]All!BK649</f>
        <v>83.81</v>
      </c>
    </row>
    <row r="28" spans="1:49" x14ac:dyDescent="0.25">
      <c r="A28" s="40">
        <f>+[1]All!A650</f>
        <v>9</v>
      </c>
      <c r="B28" s="40" t="str">
        <f>+[1]All!B650</f>
        <v>Sat</v>
      </c>
      <c r="C28" s="53">
        <f>+[1]All!C650</f>
        <v>41573</v>
      </c>
      <c r="D28" s="43">
        <f>+[1]All!D650</f>
        <v>0.8125</v>
      </c>
      <c r="E28" s="51" t="str">
        <f>+[1]All!E650</f>
        <v>FS1</v>
      </c>
      <c r="F28" s="50" t="str">
        <f>+[1]All!F650</f>
        <v>Texas</v>
      </c>
      <c r="G28" s="51" t="str">
        <f>+[1]All!G650</f>
        <v>B12</v>
      </c>
      <c r="H28" s="50" t="str">
        <f>+[1]All!H650</f>
        <v>TCU</v>
      </c>
      <c r="I28" s="51" t="str">
        <f>+[1]All!I650</f>
        <v>B12</v>
      </c>
      <c r="J28" s="50" t="str">
        <f>+[1]All!J650</f>
        <v>TCU</v>
      </c>
      <c r="K28" s="51" t="str">
        <f>+[1]All!K650</f>
        <v>Texas</v>
      </c>
      <c r="L28" s="54">
        <f>+[1]All!L650</f>
        <v>2.5</v>
      </c>
      <c r="M28" s="55">
        <f>+[1]All!M650</f>
        <v>51</v>
      </c>
      <c r="N28" s="44">
        <f>+[1]All!N650</f>
        <v>0</v>
      </c>
      <c r="O28" s="47">
        <f>+[1]All!O650</f>
        <v>0</v>
      </c>
      <c r="P28" s="47">
        <f>+[1]All!P650</f>
        <v>0</v>
      </c>
      <c r="Q28" s="40">
        <f>+[1]All!Q650</f>
        <v>0</v>
      </c>
      <c r="R28" s="44">
        <f>+[1]All!R650</f>
        <v>0</v>
      </c>
      <c r="S28" s="47">
        <f>+[1]All!S650</f>
        <v>0</v>
      </c>
      <c r="T28" s="44" t="str">
        <f>+[1]All!T650</f>
        <v>Texas</v>
      </c>
      <c r="U28" s="40" t="str">
        <f>+[1]All!U650</f>
        <v>L</v>
      </c>
      <c r="V28" s="44">
        <f>+[1]All!X650</f>
        <v>0</v>
      </c>
      <c r="W28" s="44">
        <f>+[1]All!Z650</f>
        <v>0</v>
      </c>
      <c r="X28" s="40">
        <f>+[1]All!AA650</f>
        <v>0</v>
      </c>
      <c r="Y28" s="44" t="str">
        <f>+[1]All!AL650</f>
        <v>TCU</v>
      </c>
      <c r="Z28" s="47">
        <f>+[1]All!AM650</f>
        <v>20</v>
      </c>
      <c r="AA28" s="44" t="str">
        <f>+[1]All!AN650</f>
        <v>Texas</v>
      </c>
      <c r="AB28" s="40">
        <f>+[1]All!AO650</f>
        <v>13</v>
      </c>
      <c r="AC28" s="41" t="str">
        <f>+[1]All!AQ650</f>
        <v>Texas</v>
      </c>
      <c r="AD28" s="44">
        <f>+[1]All!AR650</f>
        <v>1</v>
      </c>
      <c r="AE28" s="47">
        <f>+[1]All!AS650</f>
        <v>2</v>
      </c>
      <c r="AF28" s="40">
        <f>+[1]All!AT650</f>
        <v>0</v>
      </c>
      <c r="AG28" s="44">
        <f>+[1]All!AU650</f>
        <v>3</v>
      </c>
      <c r="AH28" s="47">
        <f>+[1]All!AV650</f>
        <v>3</v>
      </c>
      <c r="AI28" s="40">
        <f>+[1]All!AW650</f>
        <v>0</v>
      </c>
      <c r="AK28" s="48">
        <f>+[1]All!AY650</f>
        <v>1</v>
      </c>
      <c r="AL28" s="52">
        <f>+[1]All!AZ650</f>
        <v>1</v>
      </c>
      <c r="AM28" s="49">
        <f>+[1]All!BA650</f>
        <v>0</v>
      </c>
      <c r="AO28" s="42" t="str">
        <f>+[1]All!BC650</f>
        <v>TCU</v>
      </c>
      <c r="AP28" s="44">
        <f>+[1]All!BD650</f>
        <v>1</v>
      </c>
      <c r="AQ28" s="47">
        <f>+[1]All!BE650</f>
        <v>2</v>
      </c>
      <c r="AR28" s="40">
        <f>+[1]All!BF650</f>
        <v>0</v>
      </c>
      <c r="AS28" s="44">
        <f>+[1]All!BG650</f>
        <v>2</v>
      </c>
      <c r="AT28" s="47">
        <f>+[1]All!BH650</f>
        <v>4</v>
      </c>
      <c r="AU28" s="40">
        <f>+[1]All!BI650</f>
        <v>0</v>
      </c>
      <c r="AV28" s="50">
        <f>+[1]All!BJ650</f>
        <v>79.569999999999993</v>
      </c>
      <c r="AW28" s="51">
        <f>+[1]All!BK650</f>
        <v>78.400000000000006</v>
      </c>
    </row>
    <row r="29" spans="1:49" x14ac:dyDescent="0.25">
      <c r="B29" s="40"/>
      <c r="C29" s="53"/>
      <c r="L29" s="54"/>
      <c r="M29" s="55"/>
      <c r="V29" s="44"/>
      <c r="W29" s="44"/>
      <c r="X29" s="40"/>
      <c r="Z29" s="47"/>
      <c r="AB29" s="40"/>
      <c r="AF29" s="40"/>
      <c r="AO29" s="42"/>
      <c r="AR29" s="40"/>
    </row>
    <row r="30" spans="1:49" x14ac:dyDescent="0.25">
      <c r="A30" s="40">
        <f>+[1]All!A651</f>
        <v>9</v>
      </c>
      <c r="B30" s="40" t="str">
        <f>+[1]All!B651</f>
        <v>Sat</v>
      </c>
      <c r="C30" s="53">
        <f>+[1]All!C651</f>
        <v>41573</v>
      </c>
      <c r="D30" s="43">
        <f>+[1]All!D651</f>
        <v>0.5</v>
      </c>
      <c r="E30" s="51" t="str">
        <f>+[1]All!E651</f>
        <v>espn3</v>
      </c>
      <c r="F30" s="50" t="str">
        <f>+[1]All!F651</f>
        <v>Connecticut</v>
      </c>
      <c r="G30" s="51" t="str">
        <f>+[1]All!G651</f>
        <v>AAC</v>
      </c>
      <c r="H30" s="50" t="str">
        <f>+[1]All!H651</f>
        <v>Central Florida</v>
      </c>
      <c r="I30" s="51" t="str">
        <f>+[1]All!I651</f>
        <v>AAC</v>
      </c>
      <c r="J30" s="50" t="str">
        <f>+[1]All!J651</f>
        <v>Central Florida</v>
      </c>
      <c r="K30" s="51" t="str">
        <f>+[1]All!K651</f>
        <v>Connecticut</v>
      </c>
      <c r="L30" s="54">
        <f>+[1]All!L651</f>
        <v>22.5</v>
      </c>
      <c r="M30" s="55">
        <f>+[1]All!M651</f>
        <v>52.5</v>
      </c>
      <c r="N30" s="44">
        <f>+[1]All!N651</f>
        <v>0</v>
      </c>
      <c r="O30" s="47">
        <f>+[1]All!O651</f>
        <v>0</v>
      </c>
      <c r="P30" s="47">
        <f>+[1]All!P651</f>
        <v>0</v>
      </c>
      <c r="Q30" s="40">
        <f>+[1]All!Q651</f>
        <v>0</v>
      </c>
      <c r="R30" s="44">
        <f>+[1]All!R651</f>
        <v>0</v>
      </c>
      <c r="S30" s="47">
        <f>+[1]All!S651</f>
        <v>0</v>
      </c>
      <c r="T30" s="44" t="str">
        <f>+[1]All!T651</f>
        <v>Connecticut</v>
      </c>
      <c r="U30" s="40" t="str">
        <f>+[1]All!U651</f>
        <v>L</v>
      </c>
      <c r="V30" s="44">
        <f>+[1]All!X651</f>
        <v>0</v>
      </c>
      <c r="W30" s="44">
        <f>+[1]All!Z651</f>
        <v>0</v>
      </c>
      <c r="X30" s="40">
        <f>+[1]All!AA651</f>
        <v>0</v>
      </c>
      <c r="Y30" s="44" t="s">
        <v>31</v>
      </c>
      <c r="Z30" s="47"/>
      <c r="AB30" s="40"/>
      <c r="AC30" s="41" t="str">
        <f>+[1]All!AQ651</f>
        <v>Connecticut</v>
      </c>
      <c r="AD30" s="44">
        <f>+[1]All!AR651</f>
        <v>0</v>
      </c>
      <c r="AE30" s="47">
        <f>+[1]All!AS651</f>
        <v>2</v>
      </c>
      <c r="AF30" s="40">
        <f>+[1]All!AT651</f>
        <v>0</v>
      </c>
      <c r="AG30" s="44">
        <f>+[1]All!AU651</f>
        <v>1</v>
      </c>
      <c r="AH30" s="47">
        <f>+[1]All!AV651</f>
        <v>4</v>
      </c>
      <c r="AI30" s="40">
        <f>+[1]All!AW651</f>
        <v>0</v>
      </c>
      <c r="AK30" s="48">
        <f>+[1]All!AY651</f>
        <v>0</v>
      </c>
      <c r="AL30" s="52">
        <f>+[1]All!AZ651</f>
        <v>0</v>
      </c>
      <c r="AM30" s="49">
        <f>+[1]All!BA651</f>
        <v>0</v>
      </c>
      <c r="AO30" s="42" t="str">
        <f>+[1]All!BC651</f>
        <v>Central Florida</v>
      </c>
      <c r="AP30" s="44">
        <f>+[1]All!BD651</f>
        <v>2</v>
      </c>
      <c r="AQ30" s="47">
        <f>+[1]All!BE651</f>
        <v>0</v>
      </c>
      <c r="AR30" s="40">
        <f>+[1]All!BF651</f>
        <v>0</v>
      </c>
      <c r="AS30" s="44">
        <f>+[1]All!BG651</f>
        <v>5</v>
      </c>
      <c r="AT30" s="47">
        <f>+[1]All!BH651</f>
        <v>1</v>
      </c>
      <c r="AU30" s="40">
        <f>+[1]All!BI651</f>
        <v>0</v>
      </c>
      <c r="AV30" s="50">
        <f>+[1]All!BJ651</f>
        <v>57.79</v>
      </c>
      <c r="AW30" s="51">
        <f>+[1]All!BK651</f>
        <v>80.62</v>
      </c>
    </row>
    <row r="31" spans="1:49" x14ac:dyDescent="0.25">
      <c r="A31" s="40">
        <f>+[1]All!A652</f>
        <v>9</v>
      </c>
      <c r="B31" s="40" t="str">
        <f>+[1]All!B652</f>
        <v>Sat</v>
      </c>
      <c r="C31" s="53">
        <f>+[1]All!C652</f>
        <v>41573</v>
      </c>
      <c r="D31" s="43">
        <f>+[1]All!D652</f>
        <v>0.5</v>
      </c>
      <c r="E31" s="51" t="str">
        <f>+[1]All!E652</f>
        <v>ESPNN</v>
      </c>
      <c r="F31" s="50" t="str">
        <f>+[1]All!F652</f>
        <v>Houston</v>
      </c>
      <c r="G31" s="51" t="str">
        <f>+[1]All!G652</f>
        <v>AAC</v>
      </c>
      <c r="H31" s="50" t="str">
        <f>+[1]All!H652</f>
        <v>Rutgers</v>
      </c>
      <c r="I31" s="51" t="str">
        <f>+[1]All!I652</f>
        <v>AAC</v>
      </c>
      <c r="J31" s="50" t="str">
        <f>+[1]All!J652</f>
        <v>Rutgers</v>
      </c>
      <c r="K31" s="51" t="str">
        <f>+[1]All!K652</f>
        <v>Houston</v>
      </c>
      <c r="L31" s="54">
        <f>+[1]All!L652</f>
        <v>7</v>
      </c>
      <c r="M31" s="55">
        <f>+[1]All!M652</f>
        <v>61</v>
      </c>
      <c r="N31" s="44">
        <f>+[1]All!N652</f>
        <v>0</v>
      </c>
      <c r="O31" s="47">
        <f>+[1]All!O652</f>
        <v>0</v>
      </c>
      <c r="P31" s="47">
        <f>+[1]All!P652</f>
        <v>0</v>
      </c>
      <c r="Q31" s="40">
        <f>+[1]All!Q652</f>
        <v>0</v>
      </c>
      <c r="R31" s="44">
        <f>+[1]All!R652</f>
        <v>0</v>
      </c>
      <c r="S31" s="47">
        <f>+[1]All!S652</f>
        <v>0</v>
      </c>
      <c r="T31" s="44" t="str">
        <f>+[1]All!T652</f>
        <v>Rutgers</v>
      </c>
      <c r="U31" s="40" t="str">
        <f>+[1]All!U652</f>
        <v>L</v>
      </c>
      <c r="V31" s="44">
        <f>+[1]All!X652</f>
        <v>0</v>
      </c>
      <c r="W31" s="44">
        <f>+[1]All!Z652</f>
        <v>0</v>
      </c>
      <c r="X31" s="40">
        <f>+[1]All!AA652</f>
        <v>0</v>
      </c>
      <c r="Y31" s="44" t="s">
        <v>31</v>
      </c>
      <c r="Z31" s="47"/>
      <c r="AB31" s="40"/>
      <c r="AC31" s="41" t="str">
        <f>+[1]All!AQ652</f>
        <v>Houston</v>
      </c>
      <c r="AD31" s="44">
        <f>+[1]All!AR652</f>
        <v>3</v>
      </c>
      <c r="AE31" s="47">
        <f>+[1]All!AS652</f>
        <v>0</v>
      </c>
      <c r="AF31" s="40">
        <f>+[1]All!AT652</f>
        <v>0</v>
      </c>
      <c r="AG31" s="44">
        <f>+[1]All!AU652</f>
        <v>5</v>
      </c>
      <c r="AH31" s="47">
        <f>+[1]All!AV652</f>
        <v>0</v>
      </c>
      <c r="AI31" s="40">
        <f>+[1]All!AW652</f>
        <v>0</v>
      </c>
      <c r="AK31" s="48">
        <f>+[1]All!AY652</f>
        <v>0</v>
      </c>
      <c r="AL31" s="52">
        <f>+[1]All!AZ652</f>
        <v>0</v>
      </c>
      <c r="AM31" s="49">
        <f>+[1]All!BA652</f>
        <v>0</v>
      </c>
      <c r="AO31" s="42" t="str">
        <f>+[1]All!BC652</f>
        <v>Rutgers</v>
      </c>
      <c r="AP31" s="44">
        <f>+[1]All!BD652</f>
        <v>1</v>
      </c>
      <c r="AQ31" s="47">
        <f>+[1]All!BE652</f>
        <v>1</v>
      </c>
      <c r="AR31" s="40">
        <f>+[1]All!BF652</f>
        <v>0</v>
      </c>
      <c r="AS31" s="44">
        <f>+[1]All!BG652</f>
        <v>3</v>
      </c>
      <c r="AT31" s="47">
        <f>+[1]All!BH652</f>
        <v>2</v>
      </c>
      <c r="AU31" s="40">
        <f>+[1]All!BI652</f>
        <v>0</v>
      </c>
      <c r="AV31" s="50">
        <f>+[1]All!BJ652</f>
        <v>73.45</v>
      </c>
      <c r="AW31" s="51">
        <f>+[1]All!BK652</f>
        <v>72.209999999999994</v>
      </c>
    </row>
    <row r="32" spans="1:49" x14ac:dyDescent="0.25">
      <c r="A32" s="40">
        <f>+[1]All!A653</f>
        <v>9</v>
      </c>
      <c r="B32" s="40" t="str">
        <f>+[1]All!B653</f>
        <v>Sat</v>
      </c>
      <c r="C32" s="53">
        <f>+[1]All!C653</f>
        <v>41573</v>
      </c>
      <c r="D32" s="43">
        <f>+[1]All!D653</f>
        <v>0.66666666666666663</v>
      </c>
      <c r="E32" s="51" t="str">
        <f>+[1]All!E653</f>
        <v>espn3</v>
      </c>
      <c r="F32" s="50" t="str">
        <f>+[1]All!F653</f>
        <v>Temple</v>
      </c>
      <c r="G32" s="51" t="str">
        <f>+[1]All!G653</f>
        <v>AAC</v>
      </c>
      <c r="H32" s="50" t="str">
        <f>+[1]All!H653</f>
        <v>SMU</v>
      </c>
      <c r="I32" s="51" t="str">
        <f>+[1]All!I653</f>
        <v>AAC</v>
      </c>
      <c r="J32" s="50" t="str">
        <f>+[1]All!J653</f>
        <v>SMU</v>
      </c>
      <c r="K32" s="51" t="str">
        <f>+[1]All!K653</f>
        <v>Temple</v>
      </c>
      <c r="L32" s="54">
        <f>+[1]All!L653</f>
        <v>13</v>
      </c>
      <c r="M32" s="55">
        <f>+[1]All!M653</f>
        <v>60.5</v>
      </c>
      <c r="N32" s="44">
        <f>+[1]All!N653</f>
        <v>0</v>
      </c>
      <c r="O32" s="47">
        <f>+[1]All!O653</f>
        <v>0</v>
      </c>
      <c r="P32" s="47">
        <f>+[1]All!P653</f>
        <v>0</v>
      </c>
      <c r="Q32" s="40">
        <f>+[1]All!Q653</f>
        <v>0</v>
      </c>
      <c r="R32" s="44">
        <f>+[1]All!R653</f>
        <v>0</v>
      </c>
      <c r="S32" s="47">
        <f>+[1]All!S653</f>
        <v>0</v>
      </c>
      <c r="T32" s="44" t="str">
        <f>+[1]All!T653</f>
        <v>SMU</v>
      </c>
      <c r="U32" s="40" t="str">
        <f>+[1]All!U653</f>
        <v>L</v>
      </c>
      <c r="V32" s="44">
        <f>+[1]All!X653</f>
        <v>0</v>
      </c>
      <c r="W32" s="44">
        <f>+[1]All!Z653</f>
        <v>0</v>
      </c>
      <c r="X32" s="40">
        <f>+[1]All!AA653</f>
        <v>0</v>
      </c>
      <c r="Y32" s="44" t="s">
        <v>31</v>
      </c>
      <c r="Z32" s="47"/>
      <c r="AB32" s="40"/>
      <c r="AC32" s="41" t="str">
        <f>+[1]All!AQ653</f>
        <v>Temple</v>
      </c>
      <c r="AD32" s="44">
        <f>+[1]All!AR653</f>
        <v>1</v>
      </c>
      <c r="AE32" s="47">
        <f>+[1]All!AS653</f>
        <v>2</v>
      </c>
      <c r="AF32" s="40">
        <f>+[1]All!AT653</f>
        <v>0</v>
      </c>
      <c r="AG32" s="44">
        <f>+[1]All!AU653</f>
        <v>3</v>
      </c>
      <c r="AH32" s="47">
        <f>+[1]All!AV653</f>
        <v>3</v>
      </c>
      <c r="AI32" s="40">
        <f>+[1]All!AW653</f>
        <v>0</v>
      </c>
      <c r="AK32" s="48">
        <f>+[1]All!AY653</f>
        <v>0</v>
      </c>
      <c r="AL32" s="52">
        <f>+[1]All!AZ653</f>
        <v>0</v>
      </c>
      <c r="AM32" s="49">
        <f>+[1]All!BA653</f>
        <v>0</v>
      </c>
      <c r="AO32" s="42" t="str">
        <f>+[1]All!BC653</f>
        <v>SMU</v>
      </c>
      <c r="AP32" s="44">
        <f>+[1]All!BD653</f>
        <v>1</v>
      </c>
      <c r="AQ32" s="47">
        <f>+[1]All!BE653</f>
        <v>1</v>
      </c>
      <c r="AR32" s="40">
        <f>+[1]All!BF653</f>
        <v>0</v>
      </c>
      <c r="AS32" s="44">
        <f>+[1]All!BG653</f>
        <v>2</v>
      </c>
      <c r="AT32" s="47">
        <f>+[1]All!BH653</f>
        <v>3</v>
      </c>
      <c r="AU32" s="40">
        <f>+[1]All!BI653</f>
        <v>0</v>
      </c>
      <c r="AV32" s="50">
        <f>+[1]All!BJ653</f>
        <v>58.46</v>
      </c>
      <c r="AW32" s="51">
        <f>+[1]All!BK653</f>
        <v>64.900000000000006</v>
      </c>
    </row>
    <row r="33" spans="1:49" x14ac:dyDescent="0.25">
      <c r="A33" s="40">
        <f>+[1]All!A654</f>
        <v>9</v>
      </c>
      <c r="B33" s="40" t="str">
        <f>+[1]All!B654</f>
        <v>Sat</v>
      </c>
      <c r="C33" s="53">
        <f>+[1]All!C654</f>
        <v>41573</v>
      </c>
      <c r="D33" s="43">
        <f>+[1]All!D654</f>
        <v>0.5</v>
      </c>
      <c r="E33" s="51" t="str">
        <f>+[1]All!E654</f>
        <v>ESPN2</v>
      </c>
      <c r="F33" s="50" t="str">
        <f>+[1]All!F654</f>
        <v>Louisville</v>
      </c>
      <c r="G33" s="51" t="str">
        <f>+[1]All!G654</f>
        <v>AAC</v>
      </c>
      <c r="H33" s="50" t="str">
        <f>+[1]All!H654</f>
        <v>South Florida</v>
      </c>
      <c r="I33" s="51" t="str">
        <f>+[1]All!I654</f>
        <v>AAC</v>
      </c>
      <c r="J33" s="50" t="str">
        <f>+[1]All!J654</f>
        <v>Louisville</v>
      </c>
      <c r="K33" s="51" t="str">
        <f>+[1]All!K654</f>
        <v>South Florida</v>
      </c>
      <c r="L33" s="54">
        <f>+[1]All!L654</f>
        <v>20.5</v>
      </c>
      <c r="M33" s="55">
        <f>+[1]All!M654</f>
        <v>46.5</v>
      </c>
      <c r="N33" s="44">
        <f>+[1]All!N654</f>
        <v>0</v>
      </c>
      <c r="O33" s="47">
        <f>+[1]All!O654</f>
        <v>0</v>
      </c>
      <c r="P33" s="47">
        <f>+[1]All!P654</f>
        <v>0</v>
      </c>
      <c r="Q33" s="40">
        <f>+[1]All!Q654</f>
        <v>0</v>
      </c>
      <c r="R33" s="44">
        <f>+[1]All!R654</f>
        <v>0</v>
      </c>
      <c r="S33" s="47">
        <f>+[1]All!S654</f>
        <v>0</v>
      </c>
      <c r="T33" s="44" t="str">
        <f>+[1]All!T654</f>
        <v>Louisville</v>
      </c>
      <c r="U33" s="40" t="str">
        <f>+[1]All!U654</f>
        <v>L</v>
      </c>
      <c r="V33" s="44" t="str">
        <f>+[1]All!X654</f>
        <v>X</v>
      </c>
      <c r="W33" s="44">
        <f>+[1]All!Z654</f>
        <v>0</v>
      </c>
      <c r="X33" s="40">
        <f>+[1]All!AA654</f>
        <v>0</v>
      </c>
      <c r="Y33" s="44" t="str">
        <f>+[1]All!AL654</f>
        <v>Louisville</v>
      </c>
      <c r="Z33" s="47">
        <f>+[1]All!AM654</f>
        <v>27</v>
      </c>
      <c r="AA33" s="44" t="str">
        <f>+[1]All!AN654</f>
        <v>South Florida</v>
      </c>
      <c r="AB33" s="40">
        <f>+[1]All!AO654</f>
        <v>25</v>
      </c>
      <c r="AC33" s="41" t="str">
        <f>+[1]All!AQ654</f>
        <v>Louisville</v>
      </c>
      <c r="AD33" s="44">
        <f>+[1]All!AR654</f>
        <v>0</v>
      </c>
      <c r="AE33" s="47">
        <f>+[1]All!AS654</f>
        <v>1</v>
      </c>
      <c r="AF33" s="40">
        <f>+[1]All!AT654</f>
        <v>1</v>
      </c>
      <c r="AG33" s="44">
        <f>+[1]All!AU654</f>
        <v>2</v>
      </c>
      <c r="AH33" s="47">
        <f>+[1]All!AV654</f>
        <v>3</v>
      </c>
      <c r="AI33" s="40">
        <f>+[1]All!AW654</f>
        <v>1</v>
      </c>
      <c r="AK33" s="48">
        <f>+[1]All!AY654</f>
        <v>4</v>
      </c>
      <c r="AL33" s="52">
        <f>+[1]All!AZ654</f>
        <v>4</v>
      </c>
      <c r="AM33" s="49">
        <f>+[1]All!BA654</f>
        <v>0</v>
      </c>
      <c r="AO33" s="42" t="str">
        <f>+[1]All!BC654</f>
        <v>South Florida</v>
      </c>
      <c r="AP33" s="44">
        <f>+[1]All!BD654</f>
        <v>1</v>
      </c>
      <c r="AQ33" s="47">
        <f>+[1]All!BE654</f>
        <v>2</v>
      </c>
      <c r="AR33" s="40">
        <f>+[1]All!BF654</f>
        <v>0</v>
      </c>
      <c r="AS33" s="44">
        <f>+[1]All!BG654</f>
        <v>3</v>
      </c>
      <c r="AT33" s="47">
        <f>+[1]All!BH654</f>
        <v>2</v>
      </c>
      <c r="AU33" s="40">
        <f>+[1]All!BI654</f>
        <v>0</v>
      </c>
      <c r="AV33" s="50">
        <f>+[1]All!BJ654</f>
        <v>83.31</v>
      </c>
      <c r="AW33" s="51">
        <f>+[1]All!BK654</f>
        <v>59.75</v>
      </c>
    </row>
    <row r="34" spans="1:49" x14ac:dyDescent="0.25">
      <c r="B34" s="40"/>
      <c r="C34" s="53"/>
      <c r="L34" s="54"/>
      <c r="M34" s="55"/>
      <c r="V34" s="44"/>
      <c r="W34" s="44"/>
      <c r="X34" s="40"/>
      <c r="Z34" s="47"/>
      <c r="AB34" s="40"/>
      <c r="AF34" s="40"/>
      <c r="AO34" s="42"/>
      <c r="AR34" s="40"/>
    </row>
    <row r="35" spans="1:49" x14ac:dyDescent="0.25">
      <c r="A35" s="40">
        <f>+[1]All!A655</f>
        <v>9</v>
      </c>
      <c r="B35" s="40" t="str">
        <f>+[1]All!B655</f>
        <v>Sat</v>
      </c>
      <c r="C35" s="53">
        <f>+[1]All!C655</f>
        <v>41573</v>
      </c>
      <c r="D35" s="43">
        <f>+[1]All!D655</f>
        <v>0.75</v>
      </c>
      <c r="E35" s="51">
        <f>+[1]All!E655</f>
        <v>0</v>
      </c>
      <c r="F35" s="50" t="str">
        <f>+[1]All!F655</f>
        <v>Louisiana Tech</v>
      </c>
      <c r="G35" s="51" t="str">
        <f>+[1]All!G655</f>
        <v>CUSA</v>
      </c>
      <c r="H35" s="50" t="str">
        <f>+[1]All!H655</f>
        <v>Florida Intl</v>
      </c>
      <c r="I35" s="51" t="str">
        <f>+[1]All!I655</f>
        <v>CUSA</v>
      </c>
      <c r="J35" s="50" t="str">
        <f>+[1]All!J655</f>
        <v>Louisiana Tech</v>
      </c>
      <c r="K35" s="51" t="str">
        <f>+[1]All!K655</f>
        <v>Florida Intl</v>
      </c>
      <c r="L35" s="54">
        <f>+[1]All!L655</f>
        <v>5</v>
      </c>
      <c r="M35" s="55">
        <f>+[1]All!M655</f>
        <v>50.5</v>
      </c>
      <c r="N35" s="44">
        <f>+[1]All!N655</f>
        <v>0</v>
      </c>
      <c r="O35" s="47">
        <f>+[1]All!O655</f>
        <v>0</v>
      </c>
      <c r="P35" s="47">
        <f>+[1]All!P655</f>
        <v>0</v>
      </c>
      <c r="Q35" s="40">
        <f>+[1]All!Q655</f>
        <v>0</v>
      </c>
      <c r="R35" s="44">
        <f>+[1]All!R655</f>
        <v>0</v>
      </c>
      <c r="S35" s="47">
        <f>+[1]All!S655</f>
        <v>0</v>
      </c>
      <c r="T35" s="44" t="str">
        <f>+[1]All!T655</f>
        <v>Florida Intl</v>
      </c>
      <c r="U35" s="40" t="str">
        <f>+[1]All!U655</f>
        <v>L</v>
      </c>
      <c r="V35" s="44">
        <f>+[1]All!X655</f>
        <v>0</v>
      </c>
      <c r="W35" s="44">
        <f>+[1]All!Z655</f>
        <v>0</v>
      </c>
      <c r="X35" s="40">
        <f>+[1]All!AA655</f>
        <v>0</v>
      </c>
      <c r="Y35" s="44" t="s">
        <v>31</v>
      </c>
      <c r="Z35" s="47"/>
      <c r="AB35" s="40"/>
      <c r="AC35" s="41" t="str">
        <f>+[1]All!AQ655</f>
        <v>Louisiana Tech</v>
      </c>
      <c r="AD35" s="44">
        <f>+[1]All!AR655</f>
        <v>2</v>
      </c>
      <c r="AE35" s="47">
        <f>+[1]All!AS655</f>
        <v>1</v>
      </c>
      <c r="AF35" s="40">
        <f>+[1]All!AT655</f>
        <v>0</v>
      </c>
      <c r="AG35" s="44">
        <f>+[1]All!AU655</f>
        <v>2</v>
      </c>
      <c r="AH35" s="47">
        <f>+[1]All!AV655</f>
        <v>4</v>
      </c>
      <c r="AI35" s="40">
        <f>+[1]All!AW655</f>
        <v>0</v>
      </c>
      <c r="AK35" s="48">
        <f>+[1]All!AY655</f>
        <v>0</v>
      </c>
      <c r="AL35" s="52">
        <f>+[1]All!AZ655</f>
        <v>0</v>
      </c>
      <c r="AM35" s="49">
        <f>+[1]All!BA655</f>
        <v>0</v>
      </c>
      <c r="AO35" s="42" t="str">
        <f>+[1]All!BC655</f>
        <v>Florida Intl</v>
      </c>
      <c r="AP35" s="44">
        <f>+[1]All!BD655</f>
        <v>1</v>
      </c>
      <c r="AQ35" s="47">
        <f>+[1]All!BE655</f>
        <v>1</v>
      </c>
      <c r="AR35" s="40">
        <f>+[1]All!BF655</f>
        <v>0</v>
      </c>
      <c r="AS35" s="44">
        <f>+[1]All!BG655</f>
        <v>2</v>
      </c>
      <c r="AT35" s="47">
        <f>+[1]All!BH655</f>
        <v>3</v>
      </c>
      <c r="AU35" s="40">
        <f>+[1]All!BI655</f>
        <v>0</v>
      </c>
      <c r="AV35" s="50">
        <f>+[1]All!BJ655</f>
        <v>54.32</v>
      </c>
      <c r="AW35" s="51">
        <f>+[1]All!BK655</f>
        <v>47.89</v>
      </c>
    </row>
    <row r="36" spans="1:49" x14ac:dyDescent="0.25">
      <c r="A36" s="40">
        <f>+[1]All!A656</f>
        <v>9</v>
      </c>
      <c r="B36" s="40" t="str">
        <f>+[1]All!B656</f>
        <v>Sat</v>
      </c>
      <c r="C36" s="53">
        <f>+[1]All!C656</f>
        <v>41573</v>
      </c>
      <c r="D36" s="43">
        <f>+[1]All!D656</f>
        <v>0.64583333333333337</v>
      </c>
      <c r="E36" s="51" t="str">
        <f>+[1]All!E656</f>
        <v>CSS</v>
      </c>
      <c r="F36" s="50" t="str">
        <f>+[1]All!F656</f>
        <v>UTEP</v>
      </c>
      <c r="G36" s="51" t="str">
        <f>+[1]All!G656</f>
        <v>CUSA</v>
      </c>
      <c r="H36" s="50" t="str">
        <f>+[1]All!H656</f>
        <v>Rice</v>
      </c>
      <c r="I36" s="51" t="str">
        <f>+[1]All!I656</f>
        <v>CUSA</v>
      </c>
      <c r="J36" s="50" t="str">
        <f>+[1]All!J656</f>
        <v>Rice</v>
      </c>
      <c r="K36" s="51" t="str">
        <f>+[1]All!K656</f>
        <v>UTEP</v>
      </c>
      <c r="L36" s="54">
        <f>+[1]All!L656</f>
        <v>17.5</v>
      </c>
      <c r="M36" s="55">
        <f>+[1]All!M656</f>
        <v>59</v>
      </c>
      <c r="N36" s="44" t="str">
        <f>+[1]All!N656</f>
        <v>Home after three straight away</v>
      </c>
      <c r="O36" s="47">
        <f>+[1]All!O656</f>
        <v>0</v>
      </c>
      <c r="P36" s="47">
        <f>+[1]All!P656</f>
        <v>0</v>
      </c>
      <c r="Q36" s="40">
        <f>+[1]All!Q656</f>
        <v>0</v>
      </c>
      <c r="R36" s="44">
        <f>+[1]All!R656</f>
        <v>0</v>
      </c>
      <c r="S36" s="47">
        <f>+[1]All!S656</f>
        <v>0</v>
      </c>
      <c r="T36" s="44" t="str">
        <f>+[1]All!T656</f>
        <v>Rice</v>
      </c>
      <c r="U36" s="40" t="str">
        <f>+[1]All!U656</f>
        <v>L</v>
      </c>
      <c r="V36" s="44">
        <f>+[1]All!X656</f>
        <v>0</v>
      </c>
      <c r="W36" s="44">
        <f>+[1]All!Z656</f>
        <v>0</v>
      </c>
      <c r="X36" s="40">
        <f>+[1]All!AA656</f>
        <v>0</v>
      </c>
      <c r="Y36" s="44" t="str">
        <f>+[1]All!AL656</f>
        <v>Rice</v>
      </c>
      <c r="Z36" s="47">
        <f>+[1]All!AM656</f>
        <v>33</v>
      </c>
      <c r="AA36" s="44" t="str">
        <f>+[1]All!AN656</f>
        <v>UTEP</v>
      </c>
      <c r="AB36" s="40">
        <f>+[1]All!AO656</f>
        <v>24</v>
      </c>
      <c r="AC36" s="41" t="str">
        <f>+[1]All!AQ656</f>
        <v>UTEP</v>
      </c>
      <c r="AD36" s="44">
        <f>+[1]All!AR656</f>
        <v>1</v>
      </c>
      <c r="AE36" s="47">
        <f>+[1]All!AS656</f>
        <v>1</v>
      </c>
      <c r="AF36" s="40">
        <f>+[1]All!AT656</f>
        <v>0</v>
      </c>
      <c r="AG36" s="44">
        <f>+[1]All!AU656</f>
        <v>1</v>
      </c>
      <c r="AH36" s="47">
        <f>+[1]All!AV656</f>
        <v>5</v>
      </c>
      <c r="AI36" s="40">
        <f>+[1]All!AW656</f>
        <v>0</v>
      </c>
      <c r="AK36" s="48">
        <f>+[1]All!AY656</f>
        <v>1</v>
      </c>
      <c r="AL36" s="52">
        <f>+[1]All!AZ656</f>
        <v>7</v>
      </c>
      <c r="AM36" s="49">
        <f>+[1]All!BA656</f>
        <v>0</v>
      </c>
      <c r="AO36" s="42" t="str">
        <f>+[1]All!BC656</f>
        <v>Rice</v>
      </c>
      <c r="AP36" s="44">
        <f>+[1]All!BD656</f>
        <v>1</v>
      </c>
      <c r="AQ36" s="47">
        <f>+[1]All!BE656</f>
        <v>2</v>
      </c>
      <c r="AR36" s="40">
        <f>+[1]All!BF656</f>
        <v>0</v>
      </c>
      <c r="AS36" s="44">
        <f>+[1]All!BG656</f>
        <v>5</v>
      </c>
      <c r="AT36" s="47">
        <f>+[1]All!BH656</f>
        <v>2</v>
      </c>
      <c r="AU36" s="40">
        <f>+[1]All!BI656</f>
        <v>0</v>
      </c>
      <c r="AV36" s="50">
        <f>+[1]All!BJ656</f>
        <v>51.58</v>
      </c>
      <c r="AW36" s="51">
        <f>+[1]All!BK656</f>
        <v>68.599999999999994</v>
      </c>
    </row>
    <row r="37" spans="1:49" x14ac:dyDescent="0.25">
      <c r="A37" s="40">
        <f>+[1]All!A657</f>
        <v>9</v>
      </c>
      <c r="B37" s="40" t="str">
        <f>+[1]All!B657</f>
        <v>Sat</v>
      </c>
      <c r="C37" s="53">
        <f>+[1]All!C657</f>
        <v>41573</v>
      </c>
      <c r="D37" s="43">
        <f>+[1]All!D657</f>
        <v>0.79166666666666663</v>
      </c>
      <c r="E37" s="51">
        <f>+[1]All!E657</f>
        <v>0</v>
      </c>
      <c r="F37" s="50" t="str">
        <f>+[1]All!F657</f>
        <v>North Texas</v>
      </c>
      <c r="G37" s="51" t="str">
        <f>+[1]All!G657</f>
        <v>CUSA</v>
      </c>
      <c r="H37" s="50" t="str">
        <f>+[1]All!H657</f>
        <v>Southern Miss</v>
      </c>
      <c r="I37" s="51" t="str">
        <f>+[1]All!I657</f>
        <v>CUSA</v>
      </c>
      <c r="J37" s="50" t="str">
        <f>+[1]All!J657</f>
        <v>North Texas</v>
      </c>
      <c r="K37" s="51" t="str">
        <f>+[1]All!K657</f>
        <v>Southern Miss</v>
      </c>
      <c r="L37" s="54">
        <f>+[1]All!L657</f>
        <v>11.5</v>
      </c>
      <c r="M37" s="55">
        <f>+[1]All!M657</f>
        <v>49.5</v>
      </c>
      <c r="N37" s="44">
        <f>+[1]All!N657</f>
        <v>0</v>
      </c>
      <c r="O37" s="47">
        <f>+[1]All!O657</f>
        <v>0</v>
      </c>
      <c r="P37" s="47">
        <f>+[1]All!P657</f>
        <v>0</v>
      </c>
      <c r="Q37" s="40">
        <f>+[1]All!Q657</f>
        <v>0</v>
      </c>
      <c r="R37" s="44">
        <f>+[1]All!R657</f>
        <v>0</v>
      </c>
      <c r="S37" s="47">
        <f>+[1]All!S657</f>
        <v>0</v>
      </c>
      <c r="T37" s="44" t="str">
        <f>+[1]All!T657</f>
        <v>North Texas</v>
      </c>
      <c r="U37" s="40" t="str">
        <f>+[1]All!U657</f>
        <v>L</v>
      </c>
      <c r="V37" s="44">
        <f>+[1]All!X657</f>
        <v>0</v>
      </c>
      <c r="W37" s="44">
        <f>+[1]All!Z657</f>
        <v>0</v>
      </c>
      <c r="X37" s="40">
        <f>+[1]All!AA657</f>
        <v>0</v>
      </c>
      <c r="Y37" s="44" t="s">
        <v>31</v>
      </c>
      <c r="Z37" s="47"/>
      <c r="AB37" s="40"/>
      <c r="AC37" s="41" t="str">
        <f>+[1]All!AQ657</f>
        <v>North Texas</v>
      </c>
      <c r="AD37" s="44">
        <f>+[1]All!AR657</f>
        <v>2</v>
      </c>
      <c r="AE37" s="47">
        <f>+[1]All!AS657</f>
        <v>2</v>
      </c>
      <c r="AF37" s="40">
        <f>+[1]All!AT657</f>
        <v>0</v>
      </c>
      <c r="AG37" s="44">
        <f>+[1]All!AU657</f>
        <v>5</v>
      </c>
      <c r="AH37" s="47">
        <f>+[1]All!AV657</f>
        <v>2</v>
      </c>
      <c r="AI37" s="40">
        <f>+[1]All!AW657</f>
        <v>0</v>
      </c>
      <c r="AK37" s="48">
        <f>+[1]All!AY657</f>
        <v>0</v>
      </c>
      <c r="AL37" s="52">
        <f>+[1]All!AZ657</f>
        <v>0</v>
      </c>
      <c r="AM37" s="49">
        <f>+[1]All!BA657</f>
        <v>0</v>
      </c>
      <c r="AO37" s="42" t="str">
        <f>+[1]All!BC657</f>
        <v>Southern Miss</v>
      </c>
      <c r="AP37" s="44">
        <f>+[1]All!BD657</f>
        <v>0</v>
      </c>
      <c r="AQ37" s="47">
        <f>+[1]All!BE657</f>
        <v>2</v>
      </c>
      <c r="AR37" s="40">
        <f>+[1]All!BF657</f>
        <v>0</v>
      </c>
      <c r="AS37" s="44">
        <f>+[1]All!BG657</f>
        <v>1</v>
      </c>
      <c r="AT37" s="47">
        <f>+[1]All!BH657</f>
        <v>5</v>
      </c>
      <c r="AU37" s="40">
        <f>+[1]All!BI657</f>
        <v>0</v>
      </c>
      <c r="AV37" s="50">
        <f>+[1]All!BJ657</f>
        <v>68.25</v>
      </c>
      <c r="AW37" s="51">
        <f>+[1]All!BK657</f>
        <v>48.35</v>
      </c>
    </row>
    <row r="38" spans="1:49" x14ac:dyDescent="0.25">
      <c r="A38" s="40">
        <f>+[1]All!A658</f>
        <v>9</v>
      </c>
      <c r="B38" s="40" t="str">
        <f>+[1]All!B658</f>
        <v>Sat</v>
      </c>
      <c r="C38" s="53">
        <f>+[1]All!C658</f>
        <v>41573</v>
      </c>
      <c r="D38" s="43">
        <f>+[1]All!D658</f>
        <v>0.64583333333333337</v>
      </c>
      <c r="E38" s="51">
        <f>+[1]All!E658</f>
        <v>0</v>
      </c>
      <c r="F38" s="50" t="str">
        <f>+[1]All!F658</f>
        <v>Tulsa</v>
      </c>
      <c r="G38" s="51" t="str">
        <f>+[1]All!G658</f>
        <v>CUSA</v>
      </c>
      <c r="H38" s="50" t="str">
        <f>+[1]All!H658</f>
        <v>Tulane</v>
      </c>
      <c r="I38" s="51" t="str">
        <f>+[1]All!I658</f>
        <v>CUSA</v>
      </c>
      <c r="J38" s="50" t="str">
        <f>+[1]All!J658</f>
        <v>Tulsa</v>
      </c>
      <c r="K38" s="51" t="str">
        <f>+[1]All!K658</f>
        <v>Tulane</v>
      </c>
      <c r="L38" s="54">
        <f>+[1]All!L658</f>
        <v>3.5</v>
      </c>
      <c r="M38" s="55">
        <f>+[1]All!M658</f>
        <v>48</v>
      </c>
      <c r="N38" s="44">
        <f>+[1]All!N658</f>
        <v>0</v>
      </c>
      <c r="O38" s="47">
        <f>+[1]All!O658</f>
        <v>0</v>
      </c>
      <c r="P38" s="47">
        <f>+[1]All!P658</f>
        <v>0</v>
      </c>
      <c r="Q38" s="40">
        <f>+[1]All!Q658</f>
        <v>0</v>
      </c>
      <c r="R38" s="44">
        <f>+[1]All!R658</f>
        <v>0</v>
      </c>
      <c r="S38" s="47">
        <f>+[1]All!S658</f>
        <v>0</v>
      </c>
      <c r="T38" s="44" t="str">
        <f>+[1]All!T658</f>
        <v>Tulane</v>
      </c>
      <c r="U38" s="40" t="str">
        <f>+[1]All!U658</f>
        <v>L</v>
      </c>
      <c r="V38" s="44">
        <f>+[1]All!X658</f>
        <v>0</v>
      </c>
      <c r="W38" s="44">
        <f>+[1]All!Z658</f>
        <v>0</v>
      </c>
      <c r="X38" s="40">
        <f>+[1]All!AA658</f>
        <v>0</v>
      </c>
      <c r="Y38" s="44" t="str">
        <f>+[1]All!AL658</f>
        <v>Tulsa</v>
      </c>
      <c r="Z38" s="47">
        <f>+[1]All!AM658</f>
        <v>45</v>
      </c>
      <c r="AA38" s="44" t="str">
        <f>+[1]All!AN658</f>
        <v>Tulane</v>
      </c>
      <c r="AB38" s="40">
        <f>+[1]All!AO658</f>
        <v>10</v>
      </c>
      <c r="AC38" s="41" t="str">
        <f>+[1]All!AQ658</f>
        <v>Tulsa</v>
      </c>
      <c r="AD38" s="44">
        <f>+[1]All!AR658</f>
        <v>1</v>
      </c>
      <c r="AE38" s="47">
        <f>+[1]All!AS658</f>
        <v>2</v>
      </c>
      <c r="AF38" s="40">
        <f>+[1]All!AT658</f>
        <v>0</v>
      </c>
      <c r="AG38" s="44">
        <f>+[1]All!AU658</f>
        <v>1</v>
      </c>
      <c r="AH38" s="47">
        <f>+[1]All!AV658</f>
        <v>5</v>
      </c>
      <c r="AI38" s="40">
        <f>+[1]All!AW658</f>
        <v>0</v>
      </c>
      <c r="AK38" s="48">
        <f>+[1]All!AY658</f>
        <v>8</v>
      </c>
      <c r="AL38" s="52">
        <f>+[1]All!AZ658</f>
        <v>0</v>
      </c>
      <c r="AM38" s="49">
        <f>+[1]All!BA658</f>
        <v>0</v>
      </c>
      <c r="AO38" s="42" t="str">
        <f>+[1]All!BC658</f>
        <v>Tulane</v>
      </c>
      <c r="AP38" s="44">
        <f>+[1]All!BD658</f>
        <v>2</v>
      </c>
      <c r="AQ38" s="47">
        <f>+[1]All!BE658</f>
        <v>1</v>
      </c>
      <c r="AR38" s="40">
        <f>+[1]All!BF658</f>
        <v>0</v>
      </c>
      <c r="AS38" s="44">
        <f>+[1]All!BG658</f>
        <v>4</v>
      </c>
      <c r="AT38" s="47">
        <f>+[1]All!BH658</f>
        <v>2</v>
      </c>
      <c r="AU38" s="40">
        <f>+[1]All!BI658</f>
        <v>0</v>
      </c>
      <c r="AV38" s="50">
        <f>+[1]All!BJ658</f>
        <v>62.87</v>
      </c>
      <c r="AW38" s="51">
        <f>+[1]All!BK658</f>
        <v>63.14</v>
      </c>
    </row>
    <row r="39" spans="1:49" x14ac:dyDescent="0.25">
      <c r="A39" s="40">
        <f>+[1]All!A659</f>
        <v>9</v>
      </c>
      <c r="B39" s="40" t="str">
        <f>+[1]All!B659</f>
        <v>Sat</v>
      </c>
      <c r="C39" s="53">
        <f>+[1]All!C659</f>
        <v>41573</v>
      </c>
      <c r="D39" s="43">
        <f>+[1]All!D659</f>
        <v>0.70833333333333337</v>
      </c>
      <c r="E39" s="51">
        <f>+[1]All!E659</f>
        <v>0</v>
      </c>
      <c r="F39" s="50" t="str">
        <f>+[1]All!F659</f>
        <v>UAB</v>
      </c>
      <c r="G39" s="51" t="str">
        <f>+[1]All!G659</f>
        <v>CUSA</v>
      </c>
      <c r="H39" s="50" t="str">
        <f>+[1]All!H659</f>
        <v>UT San Antonio</v>
      </c>
      <c r="I39" s="51" t="str">
        <f>+[1]All!I659</f>
        <v>CUSA</v>
      </c>
      <c r="J39" s="50" t="str">
        <f>+[1]All!J659</f>
        <v>UT San Antonio</v>
      </c>
      <c r="K39" s="51" t="str">
        <f>+[1]All!K659</f>
        <v>UAB</v>
      </c>
      <c r="L39" s="54">
        <f>+[1]All!L659</f>
        <v>6.5</v>
      </c>
      <c r="M39" s="55">
        <f>+[1]All!M659</f>
        <v>59.5</v>
      </c>
      <c r="N39" s="44">
        <f>+[1]All!N659</f>
        <v>0</v>
      </c>
      <c r="O39" s="47">
        <f>+[1]All!O659</f>
        <v>0</v>
      </c>
      <c r="P39" s="47">
        <f>+[1]All!P659</f>
        <v>0</v>
      </c>
      <c r="Q39" s="40">
        <f>+[1]All!Q659</f>
        <v>0</v>
      </c>
      <c r="R39" s="44">
        <f>+[1]All!R659</f>
        <v>0</v>
      </c>
      <c r="S39" s="47">
        <f>+[1]All!S659</f>
        <v>0</v>
      </c>
      <c r="T39" s="44" t="str">
        <f>+[1]All!T659</f>
        <v>UT San Antonio</v>
      </c>
      <c r="U39" s="40" t="str">
        <f>+[1]All!U659</f>
        <v>L</v>
      </c>
      <c r="V39" s="44">
        <f>+[1]All!X659</f>
        <v>0</v>
      </c>
      <c r="W39" s="44" t="str">
        <f>+[1]All!Z659</f>
        <v>O</v>
      </c>
      <c r="X39" s="40">
        <f>+[1]All!AA659</f>
        <v>0</v>
      </c>
      <c r="Y39" s="44" t="s">
        <v>31</v>
      </c>
      <c r="Z39" s="47"/>
      <c r="AB39" s="40"/>
      <c r="AC39" s="41" t="str">
        <f>+[1]All!AQ659</f>
        <v>UAB</v>
      </c>
      <c r="AD39" s="44">
        <f>+[1]All!AR659</f>
        <v>0</v>
      </c>
      <c r="AE39" s="47">
        <f>+[1]All!AS659</f>
        <v>3</v>
      </c>
      <c r="AF39" s="40">
        <f>+[1]All!AT659</f>
        <v>0</v>
      </c>
      <c r="AG39" s="44">
        <f>+[1]All!AU659</f>
        <v>0</v>
      </c>
      <c r="AH39" s="47">
        <f>+[1]All!AV659</f>
        <v>4</v>
      </c>
      <c r="AI39" s="40">
        <f>+[1]All!AW659</f>
        <v>0</v>
      </c>
      <c r="AK39" s="48">
        <f>+[1]All!AY659</f>
        <v>0</v>
      </c>
      <c r="AL39" s="52">
        <f>+[1]All!AZ659</f>
        <v>0</v>
      </c>
      <c r="AM39" s="49">
        <f>+[1]All!BA659</f>
        <v>0</v>
      </c>
      <c r="AO39" s="42" t="str">
        <f>+[1]All!BC659</f>
        <v>UT San Antonio</v>
      </c>
      <c r="AP39" s="44">
        <f>+[1]All!BD659</f>
        <v>1</v>
      </c>
      <c r="AQ39" s="47">
        <f>+[1]All!BE659</f>
        <v>2</v>
      </c>
      <c r="AR39" s="40">
        <f>+[1]All!BF659</f>
        <v>0</v>
      </c>
      <c r="AS39" s="44">
        <f>+[1]All!BG659</f>
        <v>4</v>
      </c>
      <c r="AT39" s="47">
        <f>+[1]All!BH659</f>
        <v>3</v>
      </c>
      <c r="AU39" s="40">
        <f>+[1]All!BI659</f>
        <v>0</v>
      </c>
      <c r="AV39" s="50">
        <f>+[1]All!BJ659</f>
        <v>56.28</v>
      </c>
      <c r="AW39" s="51">
        <f>+[1]All!BK659</f>
        <v>58.51</v>
      </c>
    </row>
    <row r="40" spans="1:49" x14ac:dyDescent="0.25">
      <c r="B40" s="40"/>
      <c r="C40" s="53"/>
      <c r="L40" s="54"/>
      <c r="M40" s="55"/>
      <c r="V40" s="44"/>
      <c r="W40" s="44"/>
      <c r="X40" s="40"/>
      <c r="Z40" s="47"/>
      <c r="AB40" s="40"/>
      <c r="AF40" s="40"/>
      <c r="AO40" s="42"/>
      <c r="AR40" s="40"/>
    </row>
    <row r="41" spans="1:49" x14ac:dyDescent="0.25">
      <c r="A41" s="40">
        <f>+[1]All!A635</f>
        <v>9</v>
      </c>
      <c r="B41" s="40" t="str">
        <f>+[1]All!B635</f>
        <v>Sat</v>
      </c>
      <c r="C41" s="53">
        <f>+[1]All!C635</f>
        <v>41573</v>
      </c>
      <c r="D41" s="43">
        <f>+[1]All!D635</f>
        <v>0.54166666666666663</v>
      </c>
      <c r="E41" s="51" t="str">
        <f>+[1]All!E635</f>
        <v>CBSSN</v>
      </c>
      <c r="F41" s="50" t="str">
        <f>+[1]All!F635</f>
        <v>Pittsburgh</v>
      </c>
      <c r="G41" s="51" t="str">
        <f>+[1]All!G635</f>
        <v>ACC</v>
      </c>
      <c r="H41" s="50" t="str">
        <f>+[1]All!H635</f>
        <v>Navy</v>
      </c>
      <c r="I41" s="51" t="str">
        <f>+[1]All!I635</f>
        <v>Ind</v>
      </c>
      <c r="J41" s="50" t="str">
        <f>+[1]All!J635</f>
        <v>Pittsburgh</v>
      </c>
      <c r="K41" s="51" t="str">
        <f>+[1]All!K635</f>
        <v>Navy</v>
      </c>
      <c r="L41" s="54">
        <f>+[1]All!L635</f>
        <v>5.5</v>
      </c>
      <c r="M41" s="55">
        <f>+[1]All!M635</f>
        <v>51.5</v>
      </c>
      <c r="N41" s="44">
        <f>+[1]All!N635</f>
        <v>0</v>
      </c>
      <c r="O41" s="47">
        <f>+[1]All!O635</f>
        <v>0</v>
      </c>
      <c r="P41" s="47">
        <f>+[1]All!P635</f>
        <v>0</v>
      </c>
      <c r="Q41" s="40">
        <f>+[1]All!Q635</f>
        <v>0</v>
      </c>
      <c r="R41" s="44">
        <f>+[1]All!R635</f>
        <v>0</v>
      </c>
      <c r="S41" s="47">
        <f>+[1]All!S635</f>
        <v>0</v>
      </c>
      <c r="T41" s="44" t="str">
        <f>+[1]All!T635</f>
        <v>Pittsburgh</v>
      </c>
      <c r="U41" s="40" t="str">
        <f>+[1]All!U635</f>
        <v>L</v>
      </c>
      <c r="V41" s="44">
        <f>+[1]All!X635</f>
        <v>0</v>
      </c>
      <c r="W41" s="44">
        <f>+[1]All!Z635</f>
        <v>0</v>
      </c>
      <c r="X41" s="40">
        <f>+[1]All!AA635</f>
        <v>0</v>
      </c>
      <c r="Y41" s="44" t="s">
        <v>31</v>
      </c>
      <c r="Z41" s="47"/>
      <c r="AB41" s="40"/>
      <c r="AC41" s="41" t="str">
        <f>+[1]All!AQ635</f>
        <v>Pittsburgh</v>
      </c>
      <c r="AD41" s="44">
        <f>+[1]All!AR635</f>
        <v>0</v>
      </c>
      <c r="AE41" s="47">
        <f>+[1]All!AS635</f>
        <v>2</v>
      </c>
      <c r="AF41" s="40">
        <f>+[1]All!AT635</f>
        <v>0</v>
      </c>
      <c r="AG41" s="44">
        <f>+[1]All!AU635</f>
        <v>1</v>
      </c>
      <c r="AH41" s="47">
        <f>+[1]All!AV635</f>
        <v>3</v>
      </c>
      <c r="AI41" s="40">
        <f>+[1]All!AW635</f>
        <v>1</v>
      </c>
      <c r="AK41" s="48">
        <f>+[1]All!AY635</f>
        <v>2</v>
      </c>
      <c r="AL41" s="52">
        <f>+[1]All!AZ635</f>
        <v>1</v>
      </c>
      <c r="AM41" s="49">
        <f>+[1]All!BA635</f>
        <v>0</v>
      </c>
      <c r="AO41" s="42" t="str">
        <f>+[1]All!BC635</f>
        <v>Navy</v>
      </c>
      <c r="AP41" s="44">
        <f>+[1]All!BD635</f>
        <v>1</v>
      </c>
      <c r="AQ41" s="47">
        <f>+[1]All!BE635</f>
        <v>0</v>
      </c>
      <c r="AR41" s="40">
        <f>+[1]All!BF635</f>
        <v>0</v>
      </c>
      <c r="AS41" s="44">
        <f>+[1]All!BG635</f>
        <v>3</v>
      </c>
      <c r="AT41" s="47">
        <f>+[1]All!BH635</f>
        <v>2</v>
      </c>
      <c r="AU41" s="40">
        <f>+[1]All!BI635</f>
        <v>0</v>
      </c>
      <c r="AV41" s="50">
        <f>+[1]All!BJ635</f>
        <v>71.88</v>
      </c>
      <c r="AW41" s="51">
        <f>+[1]All!BK635</f>
        <v>68.650000000000006</v>
      </c>
    </row>
    <row r="42" spans="1:49" x14ac:dyDescent="0.25">
      <c r="A42" s="40">
        <f>+[1]All!A660</f>
        <v>9</v>
      </c>
      <c r="B42" s="40" t="str">
        <f>+[1]All!B660</f>
        <v>Sat</v>
      </c>
      <c r="C42" s="53">
        <f>+[1]All!C660</f>
        <v>41573</v>
      </c>
      <c r="D42" s="43">
        <f>+[1]All!D660</f>
        <v>0.83333333333333337</v>
      </c>
      <c r="E42" s="51" t="str">
        <f>+[1]All!E660</f>
        <v>espn3</v>
      </c>
      <c r="F42" s="50" t="str">
        <f>+[1]All!F660</f>
        <v>1AA Abilene Christian</v>
      </c>
      <c r="G42" s="51" t="str">
        <f>+[1]All!G660</f>
        <v>1AA</v>
      </c>
      <c r="H42" s="50" t="str">
        <f>+[1]All!H660</f>
        <v>New Mexico State</v>
      </c>
      <c r="I42" s="51" t="str">
        <f>+[1]All!I660</f>
        <v>Ind</v>
      </c>
      <c r="J42" s="50">
        <f>+[1]All!J660</f>
        <v>0</v>
      </c>
      <c r="K42" s="51">
        <f>+[1]All!K660</f>
        <v>0</v>
      </c>
      <c r="L42" s="54">
        <f>+[1]All!L660</f>
        <v>0</v>
      </c>
      <c r="M42" s="55">
        <f>+[1]All!M660</f>
        <v>0</v>
      </c>
      <c r="N42" s="44">
        <f>+[1]All!N660</f>
        <v>0</v>
      </c>
      <c r="O42" s="47">
        <f>+[1]All!O660</f>
        <v>0</v>
      </c>
      <c r="P42" s="47">
        <f>+[1]All!P660</f>
        <v>0</v>
      </c>
      <c r="Q42" s="40">
        <f>+[1]All!Q660</f>
        <v>0</v>
      </c>
      <c r="R42" s="44">
        <f>+[1]All!R660</f>
        <v>0</v>
      </c>
      <c r="S42" s="47">
        <f>+[1]All!S660</f>
        <v>0</v>
      </c>
      <c r="T42" s="44">
        <f>+[1]All!T660</f>
        <v>0</v>
      </c>
      <c r="U42" s="40" t="str">
        <f>+[1]All!U660</f>
        <v>T</v>
      </c>
      <c r="V42" s="44">
        <f>+[1]All!X660</f>
        <v>0</v>
      </c>
      <c r="W42" s="44">
        <f>+[1]All!Z660</f>
        <v>0</v>
      </c>
      <c r="X42" s="40">
        <f>+[1]All!AA660</f>
        <v>0</v>
      </c>
      <c r="Y42" s="44" t="s">
        <v>31</v>
      </c>
      <c r="Z42" s="47"/>
      <c r="AB42" s="40"/>
      <c r="AC42" s="41" t="str">
        <f>+[1]All!AQ660</f>
        <v>1AA Abilene Christian</v>
      </c>
      <c r="AD42" s="44">
        <f>+[1]All!AR660</f>
        <v>0</v>
      </c>
      <c r="AE42" s="47">
        <f>+[1]All!AS660</f>
        <v>0</v>
      </c>
      <c r="AF42" s="40">
        <f>+[1]All!AT660</f>
        <v>0</v>
      </c>
      <c r="AG42" s="44">
        <f>+[1]All!AU660</f>
        <v>0</v>
      </c>
      <c r="AH42" s="47">
        <f>+[1]All!AV660</f>
        <v>0</v>
      </c>
      <c r="AI42" s="40">
        <f>+[1]All!AW660</f>
        <v>0</v>
      </c>
      <c r="AK42" s="48">
        <f>+[1]All!AY660</f>
        <v>0</v>
      </c>
      <c r="AL42" s="52">
        <f>+[1]All!AZ660</f>
        <v>0</v>
      </c>
      <c r="AM42" s="49">
        <f>+[1]All!BA660</f>
        <v>0</v>
      </c>
      <c r="AO42" s="42" t="str">
        <f>+[1]All!BC660</f>
        <v>New Mexico State</v>
      </c>
      <c r="AP42" s="44">
        <f>+[1]All!BD660</f>
        <v>1</v>
      </c>
      <c r="AQ42" s="47">
        <f>+[1]All!BE660</f>
        <v>3</v>
      </c>
      <c r="AR42" s="40">
        <f>+[1]All!BF660</f>
        <v>0</v>
      </c>
      <c r="AS42" s="44">
        <f>+[1]All!BG660</f>
        <v>1</v>
      </c>
      <c r="AT42" s="47">
        <f>+[1]All!BH660</f>
        <v>6</v>
      </c>
      <c r="AU42" s="40">
        <f>+[1]All!BI660</f>
        <v>0</v>
      </c>
      <c r="AV42" s="50">
        <f>+[1]All!BJ660</f>
        <v>39.64</v>
      </c>
      <c r="AW42" s="51">
        <f>+[1]All!BK660</f>
        <v>42.45</v>
      </c>
    </row>
    <row r="43" spans="1:49" x14ac:dyDescent="0.25">
      <c r="B43" s="40"/>
      <c r="C43" s="53"/>
      <c r="L43" s="54"/>
      <c r="M43" s="55"/>
      <c r="V43" s="44"/>
      <c r="W43" s="44"/>
      <c r="X43" s="40"/>
      <c r="Z43" s="47"/>
      <c r="AB43" s="40"/>
      <c r="AF43" s="40"/>
      <c r="AO43" s="42"/>
      <c r="AR43" s="40"/>
    </row>
    <row r="44" spans="1:49" x14ac:dyDescent="0.25">
      <c r="A44" s="40">
        <f>+[1]All!A661</f>
        <v>9</v>
      </c>
      <c r="B44" s="40" t="str">
        <f>+[1]All!B661</f>
        <v>Sat</v>
      </c>
      <c r="C44" s="53">
        <f>+[1]All!C661</f>
        <v>41573</v>
      </c>
      <c r="D44" s="43">
        <f>+[1]All!D661</f>
        <v>0.5</v>
      </c>
      <c r="E44" s="51" t="str">
        <f>+[1]All!E661</f>
        <v>espn3</v>
      </c>
      <c r="F44" s="50" t="str">
        <f>+[1]All!F661</f>
        <v>Ball State</v>
      </c>
      <c r="G44" s="51" t="str">
        <f>+[1]All!G661</f>
        <v>MAC</v>
      </c>
      <c r="H44" s="50" t="str">
        <f>+[1]All!H661</f>
        <v>Akron</v>
      </c>
      <c r="I44" s="51" t="str">
        <f>+[1]All!I661</f>
        <v>MAC</v>
      </c>
      <c r="J44" s="50" t="str">
        <f>+[1]All!J661</f>
        <v>Ball State</v>
      </c>
      <c r="K44" s="51" t="str">
        <f>+[1]All!K661</f>
        <v>Akron</v>
      </c>
      <c r="L44" s="54">
        <f>+[1]All!L661</f>
        <v>10.5</v>
      </c>
      <c r="M44" s="55">
        <f>+[1]All!M661</f>
        <v>56.5</v>
      </c>
      <c r="N44" s="44">
        <f>+[1]All!N661</f>
        <v>0</v>
      </c>
      <c r="O44" s="47">
        <f>+[1]All!O661</f>
        <v>0</v>
      </c>
      <c r="P44" s="47">
        <f>+[1]All!P661</f>
        <v>0</v>
      </c>
      <c r="Q44" s="40">
        <f>+[1]All!Q661</f>
        <v>0</v>
      </c>
      <c r="R44" s="44">
        <f>+[1]All!R661</f>
        <v>0</v>
      </c>
      <c r="S44" s="47">
        <f>+[1]All!S661</f>
        <v>0</v>
      </c>
      <c r="T44" s="44" t="str">
        <f>+[1]All!T661</f>
        <v>Ball State</v>
      </c>
      <c r="U44" s="40" t="str">
        <f>+[1]All!U661</f>
        <v>L</v>
      </c>
      <c r="V44" s="44">
        <f>+[1]All!X661</f>
        <v>0</v>
      </c>
      <c r="W44" s="44">
        <f>+[1]All!Z661</f>
        <v>0</v>
      </c>
      <c r="X44" s="40">
        <f>+[1]All!AA661</f>
        <v>0</v>
      </c>
      <c r="Y44" s="44" t="s">
        <v>31</v>
      </c>
      <c r="Z44" s="47"/>
      <c r="AB44" s="40"/>
      <c r="AC44" s="41" t="str">
        <f>+[1]All!AQ661</f>
        <v>Ball State</v>
      </c>
      <c r="AD44" s="44">
        <f>+[1]All!AR661</f>
        <v>3</v>
      </c>
      <c r="AE44" s="47">
        <f>+[1]All!AS661</f>
        <v>1</v>
      </c>
      <c r="AF44" s="40">
        <f>+[1]All!AT661</f>
        <v>0</v>
      </c>
      <c r="AG44" s="44">
        <f>+[1]All!AU661</f>
        <v>5</v>
      </c>
      <c r="AH44" s="47">
        <f>+[1]All!AV661</f>
        <v>2</v>
      </c>
      <c r="AI44" s="40">
        <f>+[1]All!AW661</f>
        <v>0</v>
      </c>
      <c r="AK44" s="48">
        <f>+[1]All!AY661</f>
        <v>2</v>
      </c>
      <c r="AL44" s="52">
        <f>+[1]All!AZ661</f>
        <v>1</v>
      </c>
      <c r="AM44" s="49">
        <f>+[1]All!BA661</f>
        <v>0</v>
      </c>
      <c r="AO44" s="42" t="str">
        <f>+[1]All!BC661</f>
        <v>Akron</v>
      </c>
      <c r="AP44" s="44">
        <f>+[1]All!BD661</f>
        <v>1</v>
      </c>
      <c r="AQ44" s="47">
        <f>+[1]All!BE661</f>
        <v>1</v>
      </c>
      <c r="AR44" s="40">
        <f>+[1]All!BF661</f>
        <v>0</v>
      </c>
      <c r="AS44" s="44">
        <f>+[1]All!BG661</f>
        <v>3</v>
      </c>
      <c r="AT44" s="47">
        <f>+[1]All!BH661</f>
        <v>4</v>
      </c>
      <c r="AU44" s="40">
        <f>+[1]All!BI661</f>
        <v>0</v>
      </c>
      <c r="AV44" s="50">
        <f>+[1]All!BJ661</f>
        <v>70.260000000000005</v>
      </c>
      <c r="AW44" s="51">
        <f>+[1]All!BK661</f>
        <v>56.15</v>
      </c>
    </row>
    <row r="45" spans="1:49" x14ac:dyDescent="0.25">
      <c r="A45" s="40">
        <f>+[1]All!A662</f>
        <v>9</v>
      </c>
      <c r="B45" s="40" t="str">
        <f>+[1]All!B662</f>
        <v>Sat</v>
      </c>
      <c r="C45" s="53">
        <f>+[1]All!C662</f>
        <v>41573</v>
      </c>
      <c r="D45" s="43">
        <f>+[1]All!D662</f>
        <v>0.60416666666666663</v>
      </c>
      <c r="E45" s="51" t="str">
        <f>+[1]All!E662</f>
        <v>espn3</v>
      </c>
      <c r="F45" s="50" t="str">
        <f>+[1]All!F662</f>
        <v>Toledo</v>
      </c>
      <c r="G45" s="51" t="str">
        <f>+[1]All!G662</f>
        <v>MAC</v>
      </c>
      <c r="H45" s="50" t="str">
        <f>+[1]All!H662</f>
        <v>Bowling Green</v>
      </c>
      <c r="I45" s="51" t="str">
        <f>+[1]All!I662</f>
        <v>MAC</v>
      </c>
      <c r="J45" s="50" t="str">
        <f>+[1]All!J662</f>
        <v>Bowling Green</v>
      </c>
      <c r="K45" s="51" t="str">
        <f>+[1]All!K662</f>
        <v>Toledo</v>
      </c>
      <c r="L45" s="54">
        <f>+[1]All!L662</f>
        <v>4</v>
      </c>
      <c r="M45" s="55">
        <f>+[1]All!M662</f>
        <v>56</v>
      </c>
      <c r="N45" s="44">
        <f>+[1]All!N662</f>
        <v>0</v>
      </c>
      <c r="O45" s="47">
        <f>+[1]All!O662</f>
        <v>0</v>
      </c>
      <c r="P45" s="47">
        <f>+[1]All!P662</f>
        <v>0</v>
      </c>
      <c r="Q45" s="40">
        <f>+[1]All!Q662</f>
        <v>0</v>
      </c>
      <c r="R45" s="44">
        <f>+[1]All!R662</f>
        <v>0</v>
      </c>
      <c r="S45" s="47">
        <f>+[1]All!S662</f>
        <v>0</v>
      </c>
      <c r="T45" s="44" t="str">
        <f>+[1]All!T662</f>
        <v>Bowling Green</v>
      </c>
      <c r="U45" s="40" t="str">
        <f>+[1]All!U662</f>
        <v>L</v>
      </c>
      <c r="V45" s="44">
        <f>+[1]All!X662</f>
        <v>0</v>
      </c>
      <c r="W45" s="44">
        <f>+[1]All!Z662</f>
        <v>0</v>
      </c>
      <c r="X45" s="40">
        <f>+[1]All!AA662</f>
        <v>0</v>
      </c>
      <c r="Y45" s="44" t="str">
        <f>+[1]All!AL662</f>
        <v>Toledo</v>
      </c>
      <c r="Z45" s="47">
        <f>+[1]All!AM662</f>
        <v>27</v>
      </c>
      <c r="AA45" s="44" t="str">
        <f>+[1]All!AN662</f>
        <v>Bowling Green</v>
      </c>
      <c r="AB45" s="40">
        <f>+[1]All!AO662</f>
        <v>15</v>
      </c>
      <c r="AC45" s="41" t="str">
        <f>+[1]All!AQ662</f>
        <v>Toledo</v>
      </c>
      <c r="AD45" s="44">
        <f>+[1]All!AR662</f>
        <v>2</v>
      </c>
      <c r="AE45" s="47">
        <f>+[1]All!AS662</f>
        <v>2</v>
      </c>
      <c r="AF45" s="40">
        <f>+[1]All!AT662</f>
        <v>0</v>
      </c>
      <c r="AG45" s="44">
        <f>+[1]All!AU662</f>
        <v>3</v>
      </c>
      <c r="AH45" s="47">
        <f>+[1]All!AV662</f>
        <v>3</v>
      </c>
      <c r="AI45" s="40">
        <f>+[1]All!AW662</f>
        <v>0</v>
      </c>
      <c r="AK45" s="48">
        <f>+[1]All!AY662</f>
        <v>4</v>
      </c>
      <c r="AL45" s="52">
        <f>+[1]All!AZ662</f>
        <v>3</v>
      </c>
      <c r="AM45" s="49">
        <f>+[1]All!BA662</f>
        <v>1</v>
      </c>
      <c r="AO45" s="42" t="str">
        <f>+[1]All!BC662</f>
        <v>Bowling Green</v>
      </c>
      <c r="AP45" s="44">
        <f>+[1]All!BD662</f>
        <v>2</v>
      </c>
      <c r="AQ45" s="47">
        <f>+[1]All!BE662</f>
        <v>1</v>
      </c>
      <c r="AR45" s="40">
        <f>+[1]All!BF662</f>
        <v>0</v>
      </c>
      <c r="AS45" s="44">
        <f>+[1]All!BG662</f>
        <v>4</v>
      </c>
      <c r="AT45" s="47">
        <f>+[1]All!BH662</f>
        <v>2</v>
      </c>
      <c r="AU45" s="40">
        <f>+[1]All!BI662</f>
        <v>0</v>
      </c>
      <c r="AV45" s="50">
        <f>+[1]All!BJ662</f>
        <v>69.69</v>
      </c>
      <c r="AW45" s="51">
        <f>+[1]All!BK662</f>
        <v>72.069999999999993</v>
      </c>
    </row>
    <row r="46" spans="1:49" x14ac:dyDescent="0.25">
      <c r="A46" s="40">
        <f>+[1]All!A663</f>
        <v>9</v>
      </c>
      <c r="B46" s="40" t="str">
        <f>+[1]All!B663</f>
        <v>Sat</v>
      </c>
      <c r="C46" s="53">
        <f>+[1]All!C663</f>
        <v>41573</v>
      </c>
      <c r="D46" s="43">
        <f>+[1]All!D663</f>
        <v>0.64583333333333337</v>
      </c>
      <c r="E46" s="51" t="str">
        <f>+[1]All!E663</f>
        <v>espn3</v>
      </c>
      <c r="F46" s="50" t="str">
        <f>+[1]All!F663</f>
        <v>Buffalo</v>
      </c>
      <c r="G46" s="51" t="str">
        <f>+[1]All!G663</f>
        <v>MAC</v>
      </c>
      <c r="H46" s="50" t="str">
        <f>+[1]All!H663</f>
        <v>Kent State</v>
      </c>
      <c r="I46" s="51" t="str">
        <f>+[1]All!I663</f>
        <v>MAC</v>
      </c>
      <c r="J46" s="50" t="str">
        <f>+[1]All!J663</f>
        <v>Kent State</v>
      </c>
      <c r="K46" s="51" t="str">
        <f>+[1]All!K663</f>
        <v>Buffalo</v>
      </c>
      <c r="L46" s="54">
        <f>+[1]All!L663</f>
        <v>1.5</v>
      </c>
      <c r="M46" s="55">
        <f>+[1]All!M663</f>
        <v>51</v>
      </c>
      <c r="N46" s="44">
        <f>+[1]All!N663</f>
        <v>0</v>
      </c>
      <c r="O46" s="47">
        <f>+[1]All!O663</f>
        <v>0</v>
      </c>
      <c r="P46" s="47">
        <f>+[1]All!P663</f>
        <v>0</v>
      </c>
      <c r="Q46" s="40">
        <f>+[1]All!Q663</f>
        <v>0</v>
      </c>
      <c r="R46" s="44">
        <f>+[1]All!R663</f>
        <v>0</v>
      </c>
      <c r="S46" s="47">
        <f>+[1]All!S663</f>
        <v>0</v>
      </c>
      <c r="T46" s="44" t="str">
        <f>+[1]All!T663</f>
        <v>Buffalo</v>
      </c>
      <c r="U46" s="40" t="str">
        <f>+[1]All!U663</f>
        <v>L</v>
      </c>
      <c r="V46" s="44">
        <f>+[1]All!X663</f>
        <v>0</v>
      </c>
      <c r="W46" s="44">
        <f>+[1]All!Z663</f>
        <v>0</v>
      </c>
      <c r="X46" s="40">
        <f>+[1]All!AA663</f>
        <v>0</v>
      </c>
      <c r="Y46" s="44" t="str">
        <f>+[1]All!AL663</f>
        <v>Kent State</v>
      </c>
      <c r="Z46" s="47">
        <f>+[1]All!AM663</f>
        <v>23</v>
      </c>
      <c r="AA46" s="44" t="str">
        <f>+[1]All!AN663</f>
        <v>Buffalo</v>
      </c>
      <c r="AB46" s="40">
        <f>+[1]All!AO663</f>
        <v>7</v>
      </c>
      <c r="AC46" s="41" t="str">
        <f>+[1]All!AQ663</f>
        <v>Buffalo</v>
      </c>
      <c r="AD46" s="44">
        <f>+[1]All!AR663</f>
        <v>2</v>
      </c>
      <c r="AE46" s="47">
        <f>+[1]All!AS663</f>
        <v>1</v>
      </c>
      <c r="AF46" s="40">
        <f>+[1]All!AT663</f>
        <v>0</v>
      </c>
      <c r="AG46" s="44">
        <f>+[1]All!AU663</f>
        <v>5</v>
      </c>
      <c r="AH46" s="47">
        <f>+[1]All!AV663</f>
        <v>1</v>
      </c>
      <c r="AI46" s="40">
        <f>+[1]All!AW663</f>
        <v>0</v>
      </c>
      <c r="AK46" s="48">
        <f>+[1]All!AY663</f>
        <v>3</v>
      </c>
      <c r="AL46" s="52">
        <f>+[1]All!AZ663</f>
        <v>2</v>
      </c>
      <c r="AM46" s="49">
        <f>+[1]All!BA663</f>
        <v>1</v>
      </c>
      <c r="AO46" s="42" t="str">
        <f>+[1]All!BC663</f>
        <v>Kent State</v>
      </c>
      <c r="AP46" s="44">
        <f>+[1]All!BD663</f>
        <v>0</v>
      </c>
      <c r="AQ46" s="47">
        <f>+[1]All!BE663</f>
        <v>2</v>
      </c>
      <c r="AR46" s="40">
        <f>+[1]All!BF663</f>
        <v>0</v>
      </c>
      <c r="AS46" s="44">
        <f>+[1]All!BG663</f>
        <v>3</v>
      </c>
      <c r="AT46" s="47">
        <f>+[1]All!BH663</f>
        <v>4</v>
      </c>
      <c r="AU46" s="40">
        <f>+[1]All!BI663</f>
        <v>0</v>
      </c>
      <c r="AV46" s="50">
        <f>+[1]All!BJ663</f>
        <v>68.430000000000007</v>
      </c>
      <c r="AW46" s="51">
        <f>+[1]All!BK663</f>
        <v>58.14</v>
      </c>
    </row>
    <row r="47" spans="1:49" x14ac:dyDescent="0.25">
      <c r="A47" s="40">
        <f>+[1]All!A664</f>
        <v>9</v>
      </c>
      <c r="B47" s="40" t="str">
        <f>+[1]All!B664</f>
        <v>Sat</v>
      </c>
      <c r="C47" s="53">
        <f>+[1]All!C664</f>
        <v>41573</v>
      </c>
      <c r="D47" s="43">
        <f>+[1]All!D664</f>
        <v>0.625</v>
      </c>
      <c r="E47" s="51" t="str">
        <f>+[1]All!E664</f>
        <v>espn3</v>
      </c>
      <c r="F47" s="50" t="str">
        <f>+[1]All!F664</f>
        <v>Western Michigan</v>
      </c>
      <c r="G47" s="51" t="str">
        <f>+[1]All!G664</f>
        <v>MAC</v>
      </c>
      <c r="H47" s="50" t="str">
        <f>+[1]All!H664</f>
        <v>Massachusetts</v>
      </c>
      <c r="I47" s="51" t="str">
        <f>+[1]All!I664</f>
        <v>MAC</v>
      </c>
      <c r="J47" s="50" t="str">
        <f>+[1]All!J664</f>
        <v>Massachusetts</v>
      </c>
      <c r="K47" s="51" t="str">
        <f>+[1]All!K664</f>
        <v>Western Michigan</v>
      </c>
      <c r="L47" s="54">
        <f>+[1]All!L664</f>
        <v>3.5</v>
      </c>
      <c r="M47" s="55">
        <f>+[1]All!M664</f>
        <v>46</v>
      </c>
      <c r="N47" s="44">
        <f>+[1]All!N664</f>
        <v>0</v>
      </c>
      <c r="O47" s="47">
        <f>+[1]All!O664</f>
        <v>0</v>
      </c>
      <c r="P47" s="47">
        <f>+[1]All!P664</f>
        <v>0</v>
      </c>
      <c r="Q47" s="40">
        <f>+[1]All!Q664</f>
        <v>0</v>
      </c>
      <c r="R47" s="44">
        <f>+[1]All!R664</f>
        <v>0</v>
      </c>
      <c r="S47" s="47">
        <f>+[1]All!S664</f>
        <v>0</v>
      </c>
      <c r="T47" s="44" t="str">
        <f>+[1]All!T664</f>
        <v>Massachusetts</v>
      </c>
      <c r="U47" s="40" t="str">
        <f>+[1]All!U664</f>
        <v>L</v>
      </c>
      <c r="V47" s="44">
        <f>+[1]All!X664</f>
        <v>0</v>
      </c>
      <c r="W47" s="44">
        <f>+[1]All!Z664</f>
        <v>0</v>
      </c>
      <c r="X47" s="40">
        <f>+[1]All!AA664</f>
        <v>0</v>
      </c>
      <c r="Y47" s="44" t="str">
        <f>+[1]All!AL664</f>
        <v>Western Michigan</v>
      </c>
      <c r="Z47" s="47">
        <f>+[1]All!AM664</f>
        <v>52</v>
      </c>
      <c r="AA47" s="44" t="str">
        <f>+[1]All!AN664</f>
        <v>Massachusetts</v>
      </c>
      <c r="AB47" s="40">
        <f>+[1]All!AO664</f>
        <v>14</v>
      </c>
      <c r="AC47" s="41" t="str">
        <f>+[1]All!AQ664</f>
        <v>Western Michigan</v>
      </c>
      <c r="AD47" s="44">
        <f>+[1]All!AR664</f>
        <v>2</v>
      </c>
      <c r="AE47" s="47">
        <f>+[1]All!AS664</f>
        <v>2</v>
      </c>
      <c r="AF47" s="40">
        <f>+[1]All!AT664</f>
        <v>0</v>
      </c>
      <c r="AG47" s="44">
        <f>+[1]All!AU664</f>
        <v>2</v>
      </c>
      <c r="AH47" s="47">
        <f>+[1]All!AV664</f>
        <v>5</v>
      </c>
      <c r="AI47" s="40">
        <f>+[1]All!AW664</f>
        <v>0</v>
      </c>
      <c r="AK47" s="48">
        <f>+[1]All!AY664</f>
        <v>1</v>
      </c>
      <c r="AL47" s="52">
        <f>+[1]All!AZ664</f>
        <v>0</v>
      </c>
      <c r="AM47" s="49">
        <f>+[1]All!BA664</f>
        <v>0</v>
      </c>
      <c r="AO47" s="42" t="str">
        <f>+[1]All!BC664</f>
        <v>Massachusetts</v>
      </c>
      <c r="AP47" s="44">
        <f>+[1]All!BD664</f>
        <v>2</v>
      </c>
      <c r="AQ47" s="47">
        <f>+[1]All!BE664</f>
        <v>0</v>
      </c>
      <c r="AR47" s="40">
        <f>+[1]All!BF664</f>
        <v>0</v>
      </c>
      <c r="AS47" s="44">
        <f>+[1]All!BG664</f>
        <v>4</v>
      </c>
      <c r="AT47" s="47">
        <f>+[1]All!BH664</f>
        <v>2</v>
      </c>
      <c r="AU47" s="40">
        <f>+[1]All!BI664</f>
        <v>0</v>
      </c>
      <c r="AV47" s="50">
        <f>+[1]All!BJ664</f>
        <v>45.27</v>
      </c>
      <c r="AW47" s="51">
        <f>+[1]All!BK664</f>
        <v>48.73</v>
      </c>
    </row>
    <row r="48" spans="1:49" x14ac:dyDescent="0.25">
      <c r="A48" s="40">
        <f>+[1]All!A665</f>
        <v>9</v>
      </c>
      <c r="B48" s="40" t="str">
        <f>+[1]All!B665</f>
        <v>Sat</v>
      </c>
      <c r="C48" s="53">
        <f>+[1]All!C665</f>
        <v>41573</v>
      </c>
      <c r="D48" s="43">
        <f>+[1]All!D665</f>
        <v>0.64583333333333337</v>
      </c>
      <c r="E48" s="51">
        <f>+[1]All!E665</f>
        <v>0</v>
      </c>
      <c r="F48" s="50" t="str">
        <f>+[1]All!F665</f>
        <v>Eastern Michigan</v>
      </c>
      <c r="G48" s="51" t="str">
        <f>+[1]All!G665</f>
        <v>MAC</v>
      </c>
      <c r="H48" s="50" t="str">
        <f>+[1]All!H665</f>
        <v>Northern Illinois</v>
      </c>
      <c r="I48" s="51" t="str">
        <f>+[1]All!I665</f>
        <v>MAC</v>
      </c>
      <c r="J48" s="50" t="str">
        <f>+[1]All!J665</f>
        <v>Northern Illinois</v>
      </c>
      <c r="K48" s="51" t="str">
        <f>+[1]All!K665</f>
        <v>Eastern Michigan</v>
      </c>
      <c r="L48" s="54">
        <f>+[1]All!L665</f>
        <v>30</v>
      </c>
      <c r="M48" s="55">
        <f>+[1]All!M665</f>
        <v>67</v>
      </c>
      <c r="N48" s="44">
        <f>+[1]All!N665</f>
        <v>0</v>
      </c>
      <c r="O48" s="47">
        <f>+[1]All!O665</f>
        <v>0</v>
      </c>
      <c r="P48" s="47">
        <f>+[1]All!P665</f>
        <v>0</v>
      </c>
      <c r="Q48" s="40">
        <f>+[1]All!Q665</f>
        <v>0</v>
      </c>
      <c r="R48" s="44">
        <f>+[1]All!R665</f>
        <v>0</v>
      </c>
      <c r="S48" s="47">
        <f>+[1]All!S665</f>
        <v>0</v>
      </c>
      <c r="T48" s="44" t="str">
        <f>+[1]All!T665</f>
        <v>Northern Illinois</v>
      </c>
      <c r="U48" s="40" t="str">
        <f>+[1]All!U665</f>
        <v>L</v>
      </c>
      <c r="V48" s="44">
        <f>+[1]All!X665</f>
        <v>0</v>
      </c>
      <c r="W48" s="44">
        <f>+[1]All!Z665</f>
        <v>0</v>
      </c>
      <c r="X48" s="40">
        <f>+[1]All!AA665</f>
        <v>0</v>
      </c>
      <c r="Y48" s="44" t="str">
        <f>+[1]All!AL665</f>
        <v>Northern Illinois</v>
      </c>
      <c r="Z48" s="47">
        <f>+[1]All!AM665</f>
        <v>49</v>
      </c>
      <c r="AA48" s="44" t="str">
        <f>+[1]All!AN665</f>
        <v>Eastern Michigan</v>
      </c>
      <c r="AB48" s="40">
        <f>+[1]All!AO665</f>
        <v>7</v>
      </c>
      <c r="AC48" s="41" t="str">
        <f>+[1]All!AQ665</f>
        <v>Eastern Michigan</v>
      </c>
      <c r="AD48" s="44">
        <f>+[1]All!AR665</f>
        <v>1</v>
      </c>
      <c r="AE48" s="47">
        <f>+[1]All!AS665</f>
        <v>3</v>
      </c>
      <c r="AF48" s="40">
        <f>+[1]All!AT665</f>
        <v>0</v>
      </c>
      <c r="AG48" s="44">
        <f>+[1]All!AU665</f>
        <v>1</v>
      </c>
      <c r="AH48" s="47">
        <f>+[1]All!AV665</f>
        <v>5</v>
      </c>
      <c r="AI48" s="40">
        <f>+[1]All!AW665</f>
        <v>0</v>
      </c>
      <c r="AK48" s="48">
        <f>+[1]All!AY665</f>
        <v>3</v>
      </c>
      <c r="AL48" s="52">
        <f>+[1]All!AZ665</f>
        <v>5</v>
      </c>
      <c r="AM48" s="49">
        <f>+[1]All!BA665</f>
        <v>0</v>
      </c>
      <c r="AO48" s="42" t="str">
        <f>+[1]All!BC665</f>
        <v>Northern Illinois</v>
      </c>
      <c r="AP48" s="44">
        <f>+[1]All!BD665</f>
        <v>0</v>
      </c>
      <c r="AQ48" s="47">
        <f>+[1]All!BE665</f>
        <v>1</v>
      </c>
      <c r="AR48" s="40">
        <f>+[1]All!BF665</f>
        <v>0</v>
      </c>
      <c r="AS48" s="44">
        <f>+[1]All!BG665</f>
        <v>4</v>
      </c>
      <c r="AT48" s="47">
        <f>+[1]All!BH665</f>
        <v>2</v>
      </c>
      <c r="AU48" s="40">
        <f>+[1]All!BI665</f>
        <v>0</v>
      </c>
      <c r="AV48" s="50">
        <f>+[1]All!BJ665</f>
        <v>45.59</v>
      </c>
      <c r="AW48" s="51">
        <f>+[1]All!BK665</f>
        <v>73.150000000000006</v>
      </c>
    </row>
    <row r="49" spans="1:49" x14ac:dyDescent="0.25">
      <c r="A49" s="40">
        <f>+[1]All!A666</f>
        <v>9</v>
      </c>
      <c r="B49" s="40" t="str">
        <f>+[1]All!B666</f>
        <v>Sat</v>
      </c>
      <c r="C49" s="53">
        <f>+[1]All!C666</f>
        <v>41573</v>
      </c>
      <c r="D49" s="43">
        <f>+[1]All!D666</f>
        <v>0.58333333333333337</v>
      </c>
      <c r="E49" s="51" t="str">
        <f>+[1]All!E666</f>
        <v>espn3</v>
      </c>
      <c r="F49" s="50" t="str">
        <f>+[1]All!F666</f>
        <v>Miami (OH)</v>
      </c>
      <c r="G49" s="51" t="str">
        <f>+[1]All!G666</f>
        <v>MAC</v>
      </c>
      <c r="H49" s="50" t="str">
        <f>+[1]All!H666</f>
        <v>Ohio</v>
      </c>
      <c r="I49" s="51" t="str">
        <f>+[1]All!I666</f>
        <v>MAC</v>
      </c>
      <c r="J49" s="50" t="str">
        <f>+[1]All!J666</f>
        <v>Ohio</v>
      </c>
      <c r="K49" s="51" t="str">
        <f>+[1]All!K666</f>
        <v>Miami (OH)</v>
      </c>
      <c r="L49" s="54">
        <f>+[1]All!L666</f>
        <v>26</v>
      </c>
      <c r="M49" s="55">
        <f>+[1]All!M666</f>
        <v>51</v>
      </c>
      <c r="N49" s="44">
        <f>+[1]All!N666</f>
        <v>0</v>
      </c>
      <c r="O49" s="47">
        <f>+[1]All!O666</f>
        <v>0</v>
      </c>
      <c r="P49" s="47">
        <f>+[1]All!P666</f>
        <v>0</v>
      </c>
      <c r="Q49" s="40">
        <f>+[1]All!Q666</f>
        <v>0</v>
      </c>
      <c r="R49" s="44">
        <f>+[1]All!R666</f>
        <v>0</v>
      </c>
      <c r="S49" s="47">
        <f>+[1]All!S666</f>
        <v>0</v>
      </c>
      <c r="T49" s="44" t="str">
        <f>+[1]All!T666</f>
        <v>Ohio</v>
      </c>
      <c r="U49" s="40" t="str">
        <f>+[1]All!U666</f>
        <v>L</v>
      </c>
      <c r="V49" s="44">
        <f>+[1]All!X666</f>
        <v>0</v>
      </c>
      <c r="W49" s="44">
        <f>+[1]All!Z666</f>
        <v>0</v>
      </c>
      <c r="X49" s="40">
        <f>+[1]All!AA666</f>
        <v>0</v>
      </c>
      <c r="Y49" s="44" t="str">
        <f>+[1]All!AL666</f>
        <v>Miami (OH)</v>
      </c>
      <c r="Z49" s="47">
        <f>+[1]All!AM666</f>
        <v>23</v>
      </c>
      <c r="AA49" s="44" t="str">
        <f>+[1]All!AN666</f>
        <v>Ohio</v>
      </c>
      <c r="AB49" s="40">
        <f>+[1]All!AO666</f>
        <v>20</v>
      </c>
      <c r="AC49" s="41" t="str">
        <f>+[1]All!AQ666</f>
        <v>Miami (OH)</v>
      </c>
      <c r="AD49" s="44">
        <f>+[1]All!AR666</f>
        <v>0</v>
      </c>
      <c r="AE49" s="47">
        <f>+[1]All!AS666</f>
        <v>4</v>
      </c>
      <c r="AF49" s="40">
        <f>+[1]All!AT666</f>
        <v>0</v>
      </c>
      <c r="AG49" s="44">
        <f>+[1]All!AU666</f>
        <v>2</v>
      </c>
      <c r="AH49" s="47">
        <f>+[1]All!AV666</f>
        <v>5</v>
      </c>
      <c r="AI49" s="40">
        <f>+[1]All!AW666</f>
        <v>0</v>
      </c>
      <c r="AK49" s="48">
        <f>+[1]All!AY666</f>
        <v>3</v>
      </c>
      <c r="AL49" s="52">
        <f>+[1]All!AZ666</f>
        <v>5</v>
      </c>
      <c r="AM49" s="49">
        <f>+[1]All!BA666</f>
        <v>0</v>
      </c>
      <c r="AO49" s="42" t="str">
        <f>+[1]All!BC666</f>
        <v>Ohio</v>
      </c>
      <c r="AP49" s="44">
        <f>+[1]All!BD666</f>
        <v>2</v>
      </c>
      <c r="AQ49" s="47">
        <f>+[1]All!BE666</f>
        <v>1</v>
      </c>
      <c r="AR49" s="40">
        <f>+[1]All!BF666</f>
        <v>0</v>
      </c>
      <c r="AS49" s="44">
        <f>+[1]All!BG666</f>
        <v>4</v>
      </c>
      <c r="AT49" s="47">
        <f>+[1]All!BH666</f>
        <v>2</v>
      </c>
      <c r="AU49" s="40">
        <f>+[1]All!BI666</f>
        <v>0</v>
      </c>
      <c r="AV49" s="50">
        <f>+[1]All!BJ666</f>
        <v>44.35</v>
      </c>
      <c r="AW49" s="51">
        <f>+[1]All!BK666</f>
        <v>67.150000000000006</v>
      </c>
    </row>
    <row r="50" spans="1:49" x14ac:dyDescent="0.25">
      <c r="B50" s="40"/>
      <c r="C50" s="53"/>
      <c r="L50" s="54"/>
      <c r="M50" s="55"/>
      <c r="V50" s="44"/>
      <c r="W50" s="44"/>
      <c r="X50" s="40"/>
      <c r="Z50" s="47"/>
      <c r="AB50" s="40"/>
      <c r="AF50" s="40"/>
      <c r="AO50" s="42"/>
      <c r="AR50" s="40"/>
    </row>
    <row r="51" spans="1:49" x14ac:dyDescent="0.25">
      <c r="A51" s="40">
        <f>+[1]All!A667</f>
        <v>9</v>
      </c>
      <c r="B51" s="40" t="str">
        <f>+[1]All!B667</f>
        <v>Sat</v>
      </c>
      <c r="C51" s="53">
        <f>+[1]All!C667</f>
        <v>41573</v>
      </c>
      <c r="D51" s="43">
        <f>+[1]All!D667</f>
        <v>0.70833333333333337</v>
      </c>
      <c r="E51" s="51" t="str">
        <f>+[1]All!E667</f>
        <v>CBSSN</v>
      </c>
      <c r="F51" s="50" t="str">
        <f>+[1]All!F667</f>
        <v>Notre Dame</v>
      </c>
      <c r="G51" s="51" t="str">
        <f>+[1]All!G667</f>
        <v>Ind</v>
      </c>
      <c r="H51" s="50" t="str">
        <f>+[1]All!H667</f>
        <v>Air Force</v>
      </c>
      <c r="I51" s="51" t="str">
        <f>+[1]All!I667</f>
        <v>MWC</v>
      </c>
      <c r="J51" s="50" t="str">
        <f>+[1]All!J667</f>
        <v>Notre Dame</v>
      </c>
      <c r="K51" s="51" t="str">
        <f>+[1]All!K667</f>
        <v>Air Force</v>
      </c>
      <c r="L51" s="54">
        <f>+[1]All!L667</f>
        <v>20</v>
      </c>
      <c r="M51" s="55">
        <f>+[1]All!M667</f>
        <v>56</v>
      </c>
      <c r="N51" s="44">
        <f>+[1]All!N667</f>
        <v>0</v>
      </c>
      <c r="O51" s="47">
        <f>+[1]All!O667</f>
        <v>0</v>
      </c>
      <c r="P51" s="47">
        <f>+[1]All!P667</f>
        <v>0</v>
      </c>
      <c r="Q51" s="40">
        <f>+[1]All!Q667</f>
        <v>0</v>
      </c>
      <c r="R51" s="44">
        <f>+[1]All!R667</f>
        <v>0</v>
      </c>
      <c r="S51" s="47">
        <f>+[1]All!S667</f>
        <v>0</v>
      </c>
      <c r="T51" s="44" t="str">
        <f>+[1]All!T667</f>
        <v>Notre Dame</v>
      </c>
      <c r="U51" s="40" t="str">
        <f>+[1]All!U667</f>
        <v>L</v>
      </c>
      <c r="V51" s="44">
        <f>+[1]All!X667</f>
        <v>0</v>
      </c>
      <c r="W51" s="44">
        <f>+[1]All!Z667</f>
        <v>0</v>
      </c>
      <c r="X51" s="40">
        <f>+[1]All!AA667</f>
        <v>0</v>
      </c>
      <c r="Y51" s="44" t="s">
        <v>31</v>
      </c>
      <c r="Z51" s="47"/>
      <c r="AB51" s="40"/>
      <c r="AC51" s="41" t="str">
        <f>+[1]All!AQ667</f>
        <v>Notre Dame</v>
      </c>
      <c r="AD51" s="44">
        <f>+[1]All!AR667</f>
        <v>0</v>
      </c>
      <c r="AE51" s="47">
        <f>+[1]All!AS667</f>
        <v>2</v>
      </c>
      <c r="AF51" s="40">
        <f>+[1]All!AT667</f>
        <v>0</v>
      </c>
      <c r="AG51" s="44">
        <f>+[1]All!AU667</f>
        <v>2</v>
      </c>
      <c r="AH51" s="47">
        <f>+[1]All!AV667</f>
        <v>5</v>
      </c>
      <c r="AI51" s="40">
        <f>+[1]All!AW667</f>
        <v>0</v>
      </c>
      <c r="AK51" s="48">
        <f>+[1]All!AY667</f>
        <v>2</v>
      </c>
      <c r="AL51" s="52">
        <f>+[1]All!AZ667</f>
        <v>1</v>
      </c>
      <c r="AM51" s="49">
        <f>+[1]All!BA667</f>
        <v>0</v>
      </c>
      <c r="AO51" s="42" t="str">
        <f>+[1]All!BC667</f>
        <v>Air Force</v>
      </c>
      <c r="AP51" s="44">
        <f>+[1]All!BD667</f>
        <v>0</v>
      </c>
      <c r="AQ51" s="47">
        <f>+[1]All!BE667</f>
        <v>3</v>
      </c>
      <c r="AR51" s="40">
        <f>+[1]All!BF667</f>
        <v>0</v>
      </c>
      <c r="AS51" s="44">
        <f>+[1]All!BG667</f>
        <v>2</v>
      </c>
      <c r="AT51" s="47">
        <f>+[1]All!BH667</f>
        <v>4</v>
      </c>
      <c r="AU51" s="40">
        <f>+[1]All!BI667</f>
        <v>0</v>
      </c>
      <c r="AV51" s="50">
        <f>+[1]All!BJ667</f>
        <v>79.59</v>
      </c>
      <c r="AW51" s="51">
        <f>+[1]All!BK667</f>
        <v>56.91</v>
      </c>
    </row>
    <row r="52" spans="1:49" x14ac:dyDescent="0.25">
      <c r="A52" s="40">
        <f>+[1]All!A668</f>
        <v>9</v>
      </c>
      <c r="B52" s="40" t="str">
        <f>+[1]All!B668</f>
        <v>Sat</v>
      </c>
      <c r="C52" s="53">
        <f>+[1]All!C668</f>
        <v>41573</v>
      </c>
      <c r="D52" s="43">
        <f>+[1]All!D668</f>
        <v>0.99708333333333332</v>
      </c>
      <c r="E52" s="51">
        <f>+[1]All!E668</f>
        <v>0</v>
      </c>
      <c r="F52" s="50" t="str">
        <f>+[1]All!F668</f>
        <v>Colorado State</v>
      </c>
      <c r="G52" s="51" t="str">
        <f>+[1]All!G668</f>
        <v>MWC</v>
      </c>
      <c r="H52" s="50" t="str">
        <f>+[1]All!H668</f>
        <v>Hawaii</v>
      </c>
      <c r="I52" s="51" t="str">
        <f>+[1]All!I668</f>
        <v>MWC</v>
      </c>
      <c r="J52" s="50" t="str">
        <f>+[1]All!J668</f>
        <v>Colorado State</v>
      </c>
      <c r="K52" s="51" t="str">
        <f>+[1]All!K668</f>
        <v>Hawaii</v>
      </c>
      <c r="L52" s="54">
        <f>+[1]All!L668</f>
        <v>2</v>
      </c>
      <c r="M52" s="55">
        <f>+[1]All!M668</f>
        <v>56.5</v>
      </c>
      <c r="N52" s="44">
        <f>+[1]All!N668</f>
        <v>0</v>
      </c>
      <c r="O52" s="47">
        <f>+[1]All!O668</f>
        <v>0</v>
      </c>
      <c r="P52" s="47">
        <f>+[1]All!P668</f>
        <v>0</v>
      </c>
      <c r="Q52" s="40">
        <f>+[1]All!Q668</f>
        <v>0</v>
      </c>
      <c r="R52" s="44">
        <f>+[1]All!R668</f>
        <v>0</v>
      </c>
      <c r="S52" s="47">
        <f>+[1]All!S668</f>
        <v>0</v>
      </c>
      <c r="T52" s="44" t="str">
        <f>+[1]All!T668</f>
        <v>Colorado State</v>
      </c>
      <c r="U52" s="40" t="str">
        <f>+[1]All!U668</f>
        <v>L</v>
      </c>
      <c r="V52" s="44">
        <f>+[1]All!X668</f>
        <v>0</v>
      </c>
      <c r="W52" s="44">
        <f>+[1]All!Z668</f>
        <v>0</v>
      </c>
      <c r="X52" s="40">
        <f>+[1]All!AA668</f>
        <v>0</v>
      </c>
      <c r="Y52" s="44" t="str">
        <f>+[1]All!AL668</f>
        <v>Colorado State</v>
      </c>
      <c r="Z52" s="47">
        <f>+[1]All!AM668</f>
        <v>42</v>
      </c>
      <c r="AA52" s="44" t="str">
        <f>+[1]All!AN668</f>
        <v>Hawaii</v>
      </c>
      <c r="AB52" s="40">
        <f>+[1]All!AO668</f>
        <v>27</v>
      </c>
      <c r="AC52" s="41" t="str">
        <f>+[1]All!AQ668</f>
        <v>Colorado State</v>
      </c>
      <c r="AD52" s="44">
        <f>+[1]All!AR668</f>
        <v>3</v>
      </c>
      <c r="AE52" s="47">
        <f>+[1]All!AS668</f>
        <v>1</v>
      </c>
      <c r="AF52" s="40">
        <f>+[1]All!AT668</f>
        <v>0</v>
      </c>
      <c r="AG52" s="44">
        <f>+[1]All!AU668</f>
        <v>4</v>
      </c>
      <c r="AH52" s="47">
        <f>+[1]All!AV668</f>
        <v>2</v>
      </c>
      <c r="AI52" s="40">
        <f>+[1]All!AW668</f>
        <v>0</v>
      </c>
      <c r="AK52" s="48">
        <f>+[1]All!AY668</f>
        <v>1</v>
      </c>
      <c r="AL52" s="52">
        <f>+[1]All!AZ668</f>
        <v>0</v>
      </c>
      <c r="AM52" s="49">
        <f>+[1]All!BA668</f>
        <v>0</v>
      </c>
      <c r="AO52" s="42" t="str">
        <f>+[1]All!BC668</f>
        <v>Hawaii</v>
      </c>
      <c r="AP52" s="44">
        <f>+[1]All!BD668</f>
        <v>2</v>
      </c>
      <c r="AQ52" s="47">
        <f>+[1]All!BE668</f>
        <v>1</v>
      </c>
      <c r="AR52" s="40">
        <f>+[1]All!BF668</f>
        <v>0</v>
      </c>
      <c r="AS52" s="44">
        <f>+[1]All!BG668</f>
        <v>4</v>
      </c>
      <c r="AT52" s="47">
        <f>+[1]All!BH668</f>
        <v>2</v>
      </c>
      <c r="AU52" s="40">
        <f>+[1]All!BI668</f>
        <v>0</v>
      </c>
      <c r="AV52" s="50">
        <f>+[1]All!BJ668</f>
        <v>64.680000000000007</v>
      </c>
      <c r="AW52" s="51">
        <f>+[1]All!BK668</f>
        <v>58.53</v>
      </c>
    </row>
    <row r="53" spans="1:49" x14ac:dyDescent="0.25">
      <c r="A53" s="40">
        <f>+[1]All!A669</f>
        <v>9</v>
      </c>
      <c r="B53" s="40" t="str">
        <f>+[1]All!B669</f>
        <v>Sat</v>
      </c>
      <c r="C53" s="53">
        <f>+[1]All!C669</f>
        <v>41573</v>
      </c>
      <c r="D53" s="43">
        <f>+[1]All!D669</f>
        <v>0.75</v>
      </c>
      <c r="E53" s="51" t="str">
        <f>+[1]All!E669</f>
        <v>espn3</v>
      </c>
      <c r="F53" s="50" t="str">
        <f>+[1]All!F669</f>
        <v>UNLV</v>
      </c>
      <c r="G53" s="51" t="str">
        <f>+[1]All!G669</f>
        <v>MWC</v>
      </c>
      <c r="H53" s="50" t="str">
        <f>+[1]All!H669</f>
        <v>Nevada</v>
      </c>
      <c r="I53" s="51" t="str">
        <f>+[1]All!I669</f>
        <v>MWC</v>
      </c>
      <c r="J53" s="50" t="str">
        <f>+[1]All!J669</f>
        <v>Nevada</v>
      </c>
      <c r="K53" s="51" t="str">
        <f>+[1]All!K669</f>
        <v>UNLV</v>
      </c>
      <c r="L53" s="54">
        <f>+[1]All!L669</f>
        <v>6.5</v>
      </c>
      <c r="M53" s="55">
        <f>+[1]All!M669</f>
        <v>67.5</v>
      </c>
      <c r="N53" s="44">
        <f>+[1]All!N669</f>
        <v>0</v>
      </c>
      <c r="O53" s="47">
        <f>+[1]All!O669</f>
        <v>0</v>
      </c>
      <c r="P53" s="47">
        <f>+[1]All!P669</f>
        <v>0</v>
      </c>
      <c r="Q53" s="40">
        <f>+[1]All!Q669</f>
        <v>0</v>
      </c>
      <c r="R53" s="44">
        <f>+[1]All!R669</f>
        <v>0</v>
      </c>
      <c r="S53" s="47">
        <f>+[1]All!S669</f>
        <v>0</v>
      </c>
      <c r="T53" s="44" t="str">
        <f>+[1]All!T669</f>
        <v>UNLV</v>
      </c>
      <c r="U53" s="40" t="str">
        <f>+[1]All!U669</f>
        <v>L</v>
      </c>
      <c r="V53" s="44">
        <f>+[1]All!X669</f>
        <v>0</v>
      </c>
      <c r="W53" s="44" t="str">
        <f>+[1]All!Z669</f>
        <v>O</v>
      </c>
      <c r="X53" s="40">
        <f>+[1]All!AA669</f>
        <v>0</v>
      </c>
      <c r="Y53" s="44" t="str">
        <f>+[1]All!AL669</f>
        <v>Nevada</v>
      </c>
      <c r="Z53" s="47">
        <f>+[1]All!AM669</f>
        <v>42</v>
      </c>
      <c r="AA53" s="44" t="str">
        <f>+[1]All!AN669</f>
        <v>UNLV</v>
      </c>
      <c r="AB53" s="40">
        <f>+[1]All!AO669</f>
        <v>37</v>
      </c>
      <c r="AC53" s="41" t="str">
        <f>+[1]All!AQ669</f>
        <v>UNLV</v>
      </c>
      <c r="AD53" s="44">
        <f>+[1]All!AR669</f>
        <v>2</v>
      </c>
      <c r="AE53" s="47">
        <f>+[1]All!AS669</f>
        <v>1</v>
      </c>
      <c r="AF53" s="40">
        <f>+[1]All!AT669</f>
        <v>0</v>
      </c>
      <c r="AG53" s="44">
        <f>+[1]All!AU669</f>
        <v>3</v>
      </c>
      <c r="AH53" s="47">
        <f>+[1]All!AV669</f>
        <v>2</v>
      </c>
      <c r="AI53" s="40">
        <f>+[1]All!AW669</f>
        <v>0</v>
      </c>
      <c r="AK53" s="48">
        <f>+[1]All!AY669</f>
        <v>2</v>
      </c>
      <c r="AL53" s="52">
        <f>+[1]All!AZ669</f>
        <v>6</v>
      </c>
      <c r="AM53" s="49">
        <f>+[1]All!BA669</f>
        <v>0</v>
      </c>
      <c r="AO53" s="42" t="str">
        <f>+[1]All!BC669</f>
        <v>Nevada</v>
      </c>
      <c r="AP53" s="44">
        <f>+[1]All!BD669</f>
        <v>1</v>
      </c>
      <c r="AQ53" s="47">
        <f>+[1]All!BE669</f>
        <v>1</v>
      </c>
      <c r="AR53" s="40">
        <f>+[1]All!BF669</f>
        <v>0</v>
      </c>
      <c r="AS53" s="44">
        <f>+[1]All!BG669</f>
        <v>2</v>
      </c>
      <c r="AT53" s="47">
        <f>+[1]All!BH669</f>
        <v>4</v>
      </c>
      <c r="AU53" s="40">
        <f>+[1]All!BI669</f>
        <v>0</v>
      </c>
      <c r="AV53" s="50">
        <f>+[1]All!BJ669</f>
        <v>59.04</v>
      </c>
      <c r="AW53" s="51">
        <f>+[1]All!BK669</f>
        <v>64.67</v>
      </c>
    </row>
    <row r="54" spans="1:49" x14ac:dyDescent="0.25">
      <c r="A54" s="40">
        <f>+[1]All!A670</f>
        <v>9</v>
      </c>
      <c r="B54" s="40" t="str">
        <f>+[1]All!B670</f>
        <v>Sat</v>
      </c>
      <c r="C54" s="53">
        <f>+[1]All!C670</f>
        <v>41573</v>
      </c>
      <c r="D54" s="43">
        <f>+[1]All!D670</f>
        <v>0.9375</v>
      </c>
      <c r="E54" s="51" t="str">
        <f>+[1]All!E670</f>
        <v>ESPN2</v>
      </c>
      <c r="F54" s="50" t="str">
        <f>+[1]All!F670</f>
        <v>Fresno State</v>
      </c>
      <c r="G54" s="51" t="str">
        <f>+[1]All!G670</f>
        <v>MWC</v>
      </c>
      <c r="H54" s="50" t="str">
        <f>+[1]All!H670</f>
        <v>San Diego State</v>
      </c>
      <c r="I54" s="51" t="str">
        <f>+[1]All!I670</f>
        <v>MWC</v>
      </c>
      <c r="J54" s="50" t="str">
        <f>+[1]All!J670</f>
        <v>Fresno State</v>
      </c>
      <c r="K54" s="51" t="str">
        <f>+[1]All!K670</f>
        <v>San Diego State</v>
      </c>
      <c r="L54" s="54">
        <f>+[1]All!L670</f>
        <v>7</v>
      </c>
      <c r="M54" s="55">
        <f>+[1]All!M670</f>
        <v>62.5</v>
      </c>
      <c r="N54" s="44">
        <f>+[1]All!N670</f>
        <v>0</v>
      </c>
      <c r="O54" s="47">
        <f>+[1]All!O670</f>
        <v>0</v>
      </c>
      <c r="P54" s="47">
        <f>+[1]All!P670</f>
        <v>0</v>
      </c>
      <c r="Q54" s="40">
        <f>+[1]All!Q670</f>
        <v>0</v>
      </c>
      <c r="R54" s="44">
        <f>+[1]All!R670</f>
        <v>0</v>
      </c>
      <c r="S54" s="47">
        <f>+[1]All!S670</f>
        <v>0</v>
      </c>
      <c r="T54" s="44" t="str">
        <f>+[1]All!T670</f>
        <v>Fresno State</v>
      </c>
      <c r="U54" s="40" t="str">
        <f>+[1]All!U670</f>
        <v>L</v>
      </c>
      <c r="V54" s="44">
        <f>+[1]All!X670</f>
        <v>0</v>
      </c>
      <c r="W54" s="44" t="str">
        <f>+[1]All!Z670</f>
        <v>O</v>
      </c>
      <c r="X54" s="40">
        <f>+[1]All!AA670</f>
        <v>0</v>
      </c>
      <c r="Y54" s="44" t="str">
        <f>+[1]All!AL670</f>
        <v>Fresno State</v>
      </c>
      <c r="Z54" s="47">
        <f>+[1]All!AM670</f>
        <v>52</v>
      </c>
      <c r="AA54" s="44" t="str">
        <f>+[1]All!AN670</f>
        <v>San Diego State</v>
      </c>
      <c r="AB54" s="40">
        <f>+[1]All!AO670</f>
        <v>40</v>
      </c>
      <c r="AC54" s="41" t="str">
        <f>+[1]All!AQ670</f>
        <v>Fresno State</v>
      </c>
      <c r="AD54" s="44">
        <f>+[1]All!AR670</f>
        <v>1</v>
      </c>
      <c r="AE54" s="47">
        <f>+[1]All!AS670</f>
        <v>2</v>
      </c>
      <c r="AF54" s="40">
        <f>+[1]All!AT670</f>
        <v>0</v>
      </c>
      <c r="AG54" s="44">
        <f>+[1]All!AU670</f>
        <v>1</v>
      </c>
      <c r="AH54" s="47">
        <f>+[1]All!AV670</f>
        <v>5</v>
      </c>
      <c r="AI54" s="40">
        <f>+[1]All!AW670</f>
        <v>0</v>
      </c>
      <c r="AK54" s="48">
        <f>+[1]All!AY670</f>
        <v>2</v>
      </c>
      <c r="AL54" s="52">
        <f>+[1]All!AZ670</f>
        <v>0</v>
      </c>
      <c r="AM54" s="49">
        <f>+[1]All!BA670</f>
        <v>0</v>
      </c>
      <c r="AO54" s="42" t="str">
        <f>+[1]All!BC670</f>
        <v>San Diego State</v>
      </c>
      <c r="AP54" s="44">
        <f>+[1]All!BD670</f>
        <v>2</v>
      </c>
      <c r="AQ54" s="47">
        <f>+[1]All!BE670</f>
        <v>0</v>
      </c>
      <c r="AR54" s="40">
        <f>+[1]All!BF670</f>
        <v>0</v>
      </c>
      <c r="AS54" s="44">
        <f>+[1]All!BG670</f>
        <v>3</v>
      </c>
      <c r="AT54" s="47">
        <f>+[1]All!BH670</f>
        <v>2</v>
      </c>
      <c r="AU54" s="40">
        <f>+[1]All!BI670</f>
        <v>0</v>
      </c>
      <c r="AV54" s="50">
        <f>+[1]All!BJ670</f>
        <v>73.73</v>
      </c>
      <c r="AW54" s="51">
        <f>+[1]All!BK670</f>
        <v>64.05</v>
      </c>
    </row>
    <row r="55" spans="1:49" x14ac:dyDescent="0.25">
      <c r="A55" s="40">
        <f>+[1]All!A671</f>
        <v>9</v>
      </c>
      <c r="B55" s="40" t="str">
        <f>+[1]All!B671</f>
        <v>Sat</v>
      </c>
      <c r="C55" s="53">
        <f>+[1]All!C671</f>
        <v>41573</v>
      </c>
      <c r="D55" s="43">
        <f>+[1]All!D671</f>
        <v>0.79166666666666663</v>
      </c>
      <c r="E55" s="51">
        <f>+[1]All!E671</f>
        <v>0</v>
      </c>
      <c r="F55" s="50" t="str">
        <f>+[1]All!F671</f>
        <v>Wyoming</v>
      </c>
      <c r="G55" s="51" t="str">
        <f>+[1]All!G671</f>
        <v>MWC</v>
      </c>
      <c r="H55" s="50" t="str">
        <f>+[1]All!H671</f>
        <v xml:space="preserve">San Jose State </v>
      </c>
      <c r="I55" s="51" t="str">
        <f>+[1]All!I671</f>
        <v>MWC</v>
      </c>
      <c r="J55" s="50" t="str">
        <f>+[1]All!J671</f>
        <v xml:space="preserve">San Jose State </v>
      </c>
      <c r="K55" s="51" t="str">
        <f>+[1]All!K671</f>
        <v>Wyoming</v>
      </c>
      <c r="L55" s="54">
        <f>+[1]All!L671</f>
        <v>7</v>
      </c>
      <c r="M55" s="55">
        <f>+[1]All!M671</f>
        <v>72.5</v>
      </c>
      <c r="N55" s="44">
        <f>+[1]All!N671</f>
        <v>0</v>
      </c>
      <c r="O55" s="47">
        <f>+[1]All!O671</f>
        <v>0</v>
      </c>
      <c r="P55" s="47">
        <f>+[1]All!P671</f>
        <v>0</v>
      </c>
      <c r="Q55" s="40">
        <f>+[1]All!Q671</f>
        <v>0</v>
      </c>
      <c r="R55" s="44">
        <f>+[1]All!R671</f>
        <v>0</v>
      </c>
      <c r="S55" s="47">
        <f>+[1]All!S671</f>
        <v>0</v>
      </c>
      <c r="T55" s="44" t="str">
        <f>+[1]All!T671</f>
        <v xml:space="preserve">San Jose State </v>
      </c>
      <c r="U55" s="40" t="str">
        <f>+[1]All!U671</f>
        <v>L</v>
      </c>
      <c r="V55" s="44">
        <f>+[1]All!X671</f>
        <v>0</v>
      </c>
      <c r="W55" s="44" t="str">
        <f>+[1]All!Z671</f>
        <v>O</v>
      </c>
      <c r="X55" s="40">
        <f>+[1]All!AA671</f>
        <v>0</v>
      </c>
      <c r="Y55" s="44" t="s">
        <v>31</v>
      </c>
      <c r="Z55" s="47"/>
      <c r="AB55" s="40"/>
      <c r="AC55" s="41" t="str">
        <f>+[1]All!AQ671</f>
        <v>Wyoming</v>
      </c>
      <c r="AD55" s="44">
        <f>+[1]All!AR671</f>
        <v>2</v>
      </c>
      <c r="AE55" s="47">
        <f>+[1]All!AS671</f>
        <v>1</v>
      </c>
      <c r="AF55" s="40">
        <f>+[1]All!AT671</f>
        <v>0</v>
      </c>
      <c r="AG55" s="44">
        <f>+[1]All!AU671</f>
        <v>3</v>
      </c>
      <c r="AH55" s="47">
        <f>+[1]All!AV671</f>
        <v>3</v>
      </c>
      <c r="AI55" s="40">
        <f>+[1]All!AW671</f>
        <v>0</v>
      </c>
      <c r="AK55" s="48">
        <f>+[1]All!AY671</f>
        <v>0</v>
      </c>
      <c r="AL55" s="52">
        <f>+[1]All!AZ671</f>
        <v>0</v>
      </c>
      <c r="AM55" s="49">
        <f>+[1]All!BA671</f>
        <v>0</v>
      </c>
      <c r="AO55" s="42" t="str">
        <f>+[1]All!BC671</f>
        <v xml:space="preserve">San Jose State </v>
      </c>
      <c r="AP55" s="44">
        <f>+[1]All!BD671</f>
        <v>0</v>
      </c>
      <c r="AQ55" s="47">
        <f>+[1]All!BE671</f>
        <v>1</v>
      </c>
      <c r="AR55" s="40">
        <f>+[1]All!BF671</f>
        <v>0</v>
      </c>
      <c r="AS55" s="44">
        <f>+[1]All!BG671</f>
        <v>3</v>
      </c>
      <c r="AT55" s="47">
        <f>+[1]All!BH671</f>
        <v>2</v>
      </c>
      <c r="AU55" s="40">
        <f>+[1]All!BI671</f>
        <v>0</v>
      </c>
      <c r="AV55" s="50">
        <f>+[1]All!BJ671</f>
        <v>62.26</v>
      </c>
      <c r="AW55" s="51">
        <f>+[1]All!BK671</f>
        <v>66.98</v>
      </c>
    </row>
    <row r="56" spans="1:49" x14ac:dyDescent="0.25">
      <c r="B56" s="40"/>
      <c r="C56" s="53"/>
      <c r="L56" s="54"/>
      <c r="M56" s="55"/>
      <c r="V56" s="44"/>
      <c r="W56" s="44"/>
      <c r="X56" s="40"/>
      <c r="Z56" s="47"/>
      <c r="AB56" s="40"/>
      <c r="AF56" s="40"/>
      <c r="AO56" s="42"/>
      <c r="AR56" s="40"/>
    </row>
    <row r="57" spans="1:49" x14ac:dyDescent="0.25">
      <c r="A57" s="40">
        <f>+[1]All!A672</f>
        <v>9</v>
      </c>
      <c r="B57" s="40" t="str">
        <f>+[1]All!B672</f>
        <v>Sat</v>
      </c>
      <c r="C57" s="53">
        <f>+[1]All!C672</f>
        <v>41573</v>
      </c>
      <c r="D57" s="43">
        <f>+[1]All!D672</f>
        <v>0.83333333333333337</v>
      </c>
      <c r="E57" s="51" t="str">
        <f>+[1]All!E672</f>
        <v>PAC12</v>
      </c>
      <c r="F57" s="50" t="str">
        <f>+[1]All!F672</f>
        <v>Arizona</v>
      </c>
      <c r="G57" s="51" t="str">
        <f>+[1]All!G672</f>
        <v>P12</v>
      </c>
      <c r="H57" s="50" t="str">
        <f>+[1]All!H672</f>
        <v>Colorado</v>
      </c>
      <c r="I57" s="51" t="str">
        <f>+[1]All!I672</f>
        <v>P12</v>
      </c>
      <c r="J57" s="50" t="str">
        <f>+[1]All!J672</f>
        <v>Arizona</v>
      </c>
      <c r="K57" s="51" t="str">
        <f>+[1]All!K672</f>
        <v>Colorado</v>
      </c>
      <c r="L57" s="54">
        <f>+[1]All!L672</f>
        <v>13</v>
      </c>
      <c r="M57" s="55">
        <f>+[1]All!M672</f>
        <v>58</v>
      </c>
      <c r="N57" s="44">
        <f>+[1]All!N672</f>
        <v>0</v>
      </c>
      <c r="O57" s="47">
        <f>+[1]All!O672</f>
        <v>0</v>
      </c>
      <c r="P57" s="47">
        <f>+[1]All!P672</f>
        <v>0</v>
      </c>
      <c r="Q57" s="40">
        <f>+[1]All!Q672</f>
        <v>0</v>
      </c>
      <c r="R57" s="44">
        <f>+[1]All!R672</f>
        <v>0</v>
      </c>
      <c r="S57" s="47">
        <f>+[1]All!S672</f>
        <v>0</v>
      </c>
      <c r="T57" s="44" t="str">
        <f>+[1]All!T672</f>
        <v>Arizona</v>
      </c>
      <c r="U57" s="40" t="str">
        <f>+[1]All!U672</f>
        <v>L</v>
      </c>
      <c r="V57" s="44">
        <f>+[1]All!X672</f>
        <v>0</v>
      </c>
      <c r="W57" s="44">
        <f>+[1]All!Z672</f>
        <v>0</v>
      </c>
      <c r="X57" s="40">
        <f>+[1]All!AA672</f>
        <v>0</v>
      </c>
      <c r="Y57" s="44" t="str">
        <f>+[1]All!AL672</f>
        <v>Arizona</v>
      </c>
      <c r="Z57" s="47">
        <f>+[1]All!AM672</f>
        <v>56</v>
      </c>
      <c r="AA57" s="44" t="str">
        <f>+[1]All!AN672</f>
        <v>Colorado</v>
      </c>
      <c r="AB57" s="40">
        <f>+[1]All!AO672</f>
        <v>31</v>
      </c>
      <c r="AC57" s="41" t="str">
        <f>+[1]All!AQ672</f>
        <v>Arizona</v>
      </c>
      <c r="AD57" s="44">
        <f>+[1]All!AR672</f>
        <v>1</v>
      </c>
      <c r="AE57" s="47">
        <f>+[1]All!AS672</f>
        <v>2</v>
      </c>
      <c r="AF57" s="40">
        <f>+[1]All!AT672</f>
        <v>0</v>
      </c>
      <c r="AG57" s="44">
        <f>+[1]All!AU672</f>
        <v>2</v>
      </c>
      <c r="AH57" s="47">
        <f>+[1]All!AV672</f>
        <v>3</v>
      </c>
      <c r="AI57" s="40">
        <f>+[1]All!AW672</f>
        <v>0</v>
      </c>
      <c r="AK57" s="48">
        <f>+[1]All!AY672</f>
        <v>0</v>
      </c>
      <c r="AL57" s="52">
        <f>+[1]All!AZ672</f>
        <v>2</v>
      </c>
      <c r="AM57" s="49">
        <f>+[1]All!BA672</f>
        <v>0</v>
      </c>
      <c r="AO57" s="42" t="str">
        <f>+[1]All!BC672</f>
        <v>Colorado</v>
      </c>
      <c r="AP57" s="44">
        <f>+[1]All!BD672</f>
        <v>1</v>
      </c>
      <c r="AQ57" s="47">
        <f>+[1]All!BE672</f>
        <v>1</v>
      </c>
      <c r="AR57" s="40">
        <f>+[1]All!BF672</f>
        <v>0</v>
      </c>
      <c r="AS57" s="44">
        <f>+[1]All!BG672</f>
        <v>1</v>
      </c>
      <c r="AT57" s="47">
        <f>+[1]All!BH672</f>
        <v>3</v>
      </c>
      <c r="AU57" s="40">
        <f>+[1]All!BI672</f>
        <v>0</v>
      </c>
      <c r="AV57" s="50">
        <f>+[1]All!BJ672</f>
        <v>79.430000000000007</v>
      </c>
      <c r="AW57" s="51">
        <f>+[1]All!BK672</f>
        <v>65.010000000000005</v>
      </c>
    </row>
    <row r="58" spans="1:49" x14ac:dyDescent="0.25">
      <c r="A58" s="40">
        <f>+[1]All!A673</f>
        <v>9</v>
      </c>
      <c r="B58" s="40" t="str">
        <f>+[1]All!B673</f>
        <v>Sat</v>
      </c>
      <c r="C58" s="53">
        <f>+[1]All!C673</f>
        <v>41573</v>
      </c>
      <c r="D58" s="43">
        <f>+[1]All!D673</f>
        <v>0.79166666666666663</v>
      </c>
      <c r="E58" s="51" t="str">
        <f>+[1]All!E673</f>
        <v>ESPN</v>
      </c>
      <c r="F58" s="50" t="str">
        <f>+[1]All!F673</f>
        <v>UCLA</v>
      </c>
      <c r="G58" s="51" t="str">
        <f>+[1]All!G673</f>
        <v>P12</v>
      </c>
      <c r="H58" s="50" t="str">
        <f>+[1]All!H673</f>
        <v>Oregon</v>
      </c>
      <c r="I58" s="51" t="str">
        <f>+[1]All!I673</f>
        <v>P12</v>
      </c>
      <c r="J58" s="50" t="str">
        <f>+[1]All!J673</f>
        <v>Oregon</v>
      </c>
      <c r="K58" s="51" t="str">
        <f>+[1]All!K673</f>
        <v>UCLA</v>
      </c>
      <c r="L58" s="54">
        <f>+[1]All!L673</f>
        <v>23</v>
      </c>
      <c r="M58" s="55">
        <f>+[1]All!M673</f>
        <v>71.5</v>
      </c>
      <c r="N58" s="44">
        <f>+[1]All!N673</f>
        <v>0</v>
      </c>
      <c r="O58" s="47">
        <f>+[1]All!O673</f>
        <v>0</v>
      </c>
      <c r="P58" s="47">
        <f>+[1]All!P673</f>
        <v>0</v>
      </c>
      <c r="Q58" s="40">
        <f>+[1]All!Q673</f>
        <v>0</v>
      </c>
      <c r="R58" s="44">
        <f>+[1]All!R673</f>
        <v>0</v>
      </c>
      <c r="S58" s="47">
        <f>+[1]All!S673</f>
        <v>0</v>
      </c>
      <c r="T58" s="44" t="str">
        <f>+[1]All!T673</f>
        <v>Oregon</v>
      </c>
      <c r="U58" s="40" t="str">
        <f>+[1]All!U673</f>
        <v>L</v>
      </c>
      <c r="V58" s="44">
        <f>+[1]All!X673</f>
        <v>0</v>
      </c>
      <c r="W58" s="44">
        <f>+[1]All!Z673</f>
        <v>0</v>
      </c>
      <c r="X58" s="40">
        <f>+[1]All!AA673</f>
        <v>0</v>
      </c>
      <c r="Y58" s="44" t="s">
        <v>31</v>
      </c>
      <c r="Z58" s="47"/>
      <c r="AB58" s="40"/>
      <c r="AC58" s="41" t="str">
        <f>+[1]All!AQ673</f>
        <v>UCLA</v>
      </c>
      <c r="AD58" s="44">
        <f>+[1]All!AR673</f>
        <v>2</v>
      </c>
      <c r="AE58" s="47">
        <f>+[1]All!AS673</f>
        <v>1</v>
      </c>
      <c r="AF58" s="40">
        <f>+[1]All!AT673</f>
        <v>0</v>
      </c>
      <c r="AG58" s="44">
        <f>+[1]All!AU673</f>
        <v>5</v>
      </c>
      <c r="AH58" s="47">
        <f>+[1]All!AV673</f>
        <v>1</v>
      </c>
      <c r="AI58" s="40">
        <f>+[1]All!AW673</f>
        <v>0</v>
      </c>
      <c r="AK58" s="48">
        <f>+[1]All!AY673</f>
        <v>2</v>
      </c>
      <c r="AL58" s="52">
        <f>+[1]All!AZ673</f>
        <v>3</v>
      </c>
      <c r="AM58" s="49">
        <f>+[1]All!BA673</f>
        <v>0</v>
      </c>
      <c r="AO58" s="42" t="str">
        <f>+[1]All!BC673</f>
        <v>Oregon</v>
      </c>
      <c r="AP58" s="44">
        <f>+[1]All!BD673</f>
        <v>2</v>
      </c>
      <c r="AQ58" s="47">
        <f>+[1]All!BE673</f>
        <v>1</v>
      </c>
      <c r="AR58" s="40">
        <f>+[1]All!BF673</f>
        <v>0</v>
      </c>
      <c r="AS58" s="44">
        <f>+[1]All!BG673</f>
        <v>5</v>
      </c>
      <c r="AT58" s="47">
        <f>+[1]All!BH673</f>
        <v>1</v>
      </c>
      <c r="AU58" s="40">
        <f>+[1]All!BI673</f>
        <v>0</v>
      </c>
      <c r="AV58" s="50">
        <f>+[1]All!BJ673</f>
        <v>85.18</v>
      </c>
      <c r="AW58" s="51">
        <f>+[1]All!BK673</f>
        <v>96.41</v>
      </c>
    </row>
    <row r="59" spans="1:49" x14ac:dyDescent="0.25">
      <c r="A59" s="40">
        <f>+[1]All!A674</f>
        <v>9</v>
      </c>
      <c r="B59" s="40" t="str">
        <f>+[1]All!B674</f>
        <v>Sat</v>
      </c>
      <c r="C59" s="53">
        <f>+[1]All!C674</f>
        <v>41573</v>
      </c>
      <c r="D59" s="43">
        <f>+[1]All!D674</f>
        <v>0.9375</v>
      </c>
      <c r="E59" s="51" t="str">
        <f>+[1]All!E674</f>
        <v>ESPN</v>
      </c>
      <c r="F59" s="50" t="str">
        <f>+[1]All!F674</f>
        <v>Stanford</v>
      </c>
      <c r="G59" s="51" t="str">
        <f>+[1]All!G674</f>
        <v>P12</v>
      </c>
      <c r="H59" s="50" t="str">
        <f>+[1]All!H674</f>
        <v>Oregon State</v>
      </c>
      <c r="I59" s="51" t="str">
        <f>+[1]All!I674</f>
        <v>P12</v>
      </c>
      <c r="J59" s="50" t="str">
        <f>+[1]All!J674</f>
        <v>Stanford</v>
      </c>
      <c r="K59" s="51" t="str">
        <f>+[1]All!K674</f>
        <v>Oregon State</v>
      </c>
      <c r="L59" s="54">
        <f>+[1]All!L674</f>
        <v>4.5</v>
      </c>
      <c r="M59" s="55">
        <f>+[1]All!M674</f>
        <v>56.5</v>
      </c>
      <c r="N59" s="44">
        <f>+[1]All!N674</f>
        <v>0</v>
      </c>
      <c r="O59" s="47">
        <f>+[1]All!O674</f>
        <v>0</v>
      </c>
      <c r="P59" s="47">
        <f>+[1]All!P674</f>
        <v>0</v>
      </c>
      <c r="Q59" s="40">
        <f>+[1]All!Q674</f>
        <v>0</v>
      </c>
      <c r="R59" s="44">
        <f>+[1]All!R674</f>
        <v>0</v>
      </c>
      <c r="S59" s="47">
        <f>+[1]All!S674</f>
        <v>0</v>
      </c>
      <c r="T59" s="44" t="str">
        <f>+[1]All!T674</f>
        <v>Stanford</v>
      </c>
      <c r="U59" s="40" t="str">
        <f>+[1]All!U674</f>
        <v>L</v>
      </c>
      <c r="V59" s="44">
        <f>+[1]All!X674</f>
        <v>0</v>
      </c>
      <c r="W59" s="44">
        <f>+[1]All!Z674</f>
        <v>0</v>
      </c>
      <c r="X59" s="40">
        <f>+[1]All!AA674</f>
        <v>0</v>
      </c>
      <c r="Y59" s="44" t="str">
        <f>+[1]All!AL674</f>
        <v>Stanford</v>
      </c>
      <c r="Z59" s="47">
        <f>+[1]All!AM674</f>
        <v>27</v>
      </c>
      <c r="AA59" s="44" t="str">
        <f>+[1]All!AN674</f>
        <v>Oregon State</v>
      </c>
      <c r="AB59" s="40">
        <f>+[1]All!AO674</f>
        <v>23</v>
      </c>
      <c r="AC59" s="41" t="str">
        <f>+[1]All!AQ674</f>
        <v>Stanford</v>
      </c>
      <c r="AD59" s="44">
        <f>+[1]All!AR674</f>
        <v>1</v>
      </c>
      <c r="AE59" s="47">
        <f>+[1]All!AS674</f>
        <v>2</v>
      </c>
      <c r="AF59" s="40">
        <f>+[1]All!AT674</f>
        <v>0</v>
      </c>
      <c r="AG59" s="44">
        <f>+[1]All!AU674</f>
        <v>3</v>
      </c>
      <c r="AH59" s="47">
        <f>+[1]All!AV674</f>
        <v>4</v>
      </c>
      <c r="AI59" s="40">
        <f>+[1]All!AW674</f>
        <v>0</v>
      </c>
      <c r="AK59" s="48">
        <f>+[1]All!AY674</f>
        <v>4</v>
      </c>
      <c r="AL59" s="52">
        <f>+[1]All!AZ674</f>
        <v>3</v>
      </c>
      <c r="AM59" s="49">
        <f>+[1]All!BA674</f>
        <v>1</v>
      </c>
      <c r="AO59" s="42" t="str">
        <f>+[1]All!BC674</f>
        <v>Oregon State</v>
      </c>
      <c r="AP59" s="44">
        <f>+[1]All!BD674</f>
        <v>1</v>
      </c>
      <c r="AQ59" s="47">
        <f>+[1]All!BE674</f>
        <v>1</v>
      </c>
      <c r="AR59" s="40">
        <f>+[1]All!BF674</f>
        <v>0</v>
      </c>
      <c r="AS59" s="44">
        <f>+[1]All!BG674</f>
        <v>4</v>
      </c>
      <c r="AT59" s="47">
        <f>+[1]All!BH674</f>
        <v>2</v>
      </c>
      <c r="AU59" s="40">
        <f>+[1]All!BI674</f>
        <v>0</v>
      </c>
      <c r="AV59" s="50">
        <f>+[1]All!BJ674</f>
        <v>86.81</v>
      </c>
      <c r="AW59" s="51">
        <f>+[1]All!BK674</f>
        <v>79.8</v>
      </c>
    </row>
    <row r="60" spans="1:49" x14ac:dyDescent="0.25">
      <c r="A60" s="40">
        <f>+[1]All!A675</f>
        <v>9</v>
      </c>
      <c r="B60" s="40" t="str">
        <f>+[1]All!B675</f>
        <v>Sat</v>
      </c>
      <c r="C60" s="53">
        <f>+[1]All!C675</f>
        <v>41573</v>
      </c>
      <c r="D60" s="43">
        <f>+[1]All!D675</f>
        <v>0.66666666666666663</v>
      </c>
      <c r="E60" s="51" t="str">
        <f>+[1]All!E675</f>
        <v>PAC12</v>
      </c>
      <c r="F60" s="50" t="str">
        <f>+[1]All!F675</f>
        <v>Utah</v>
      </c>
      <c r="G60" s="51" t="str">
        <f>+[1]All!G675</f>
        <v>P12</v>
      </c>
      <c r="H60" s="50" t="str">
        <f>+[1]All!H675</f>
        <v>Southern Cal</v>
      </c>
      <c r="I60" s="51" t="str">
        <f>+[1]All!I675</f>
        <v>P12</v>
      </c>
      <c r="J60" s="50" t="str">
        <f>+[1]All!J675</f>
        <v>Southern Cal</v>
      </c>
      <c r="K60" s="51" t="str">
        <f>+[1]All!K675</f>
        <v>Utah</v>
      </c>
      <c r="L60" s="54">
        <f>+[1]All!L675</f>
        <v>6.5</v>
      </c>
      <c r="M60" s="55">
        <f>+[1]All!M675</f>
        <v>54</v>
      </c>
      <c r="N60" s="44">
        <f>+[1]All!N675</f>
        <v>0</v>
      </c>
      <c r="O60" s="47">
        <f>+[1]All!O675</f>
        <v>0</v>
      </c>
      <c r="P60" s="47">
        <f>+[1]All!P675</f>
        <v>0</v>
      </c>
      <c r="Q60" s="40">
        <f>+[1]All!Q675</f>
        <v>0</v>
      </c>
      <c r="R60" s="44">
        <f>+[1]All!R675</f>
        <v>0</v>
      </c>
      <c r="S60" s="47">
        <f>+[1]All!S675</f>
        <v>0</v>
      </c>
      <c r="T60" s="44" t="str">
        <f>+[1]All!T675</f>
        <v>Utah</v>
      </c>
      <c r="U60" s="40" t="str">
        <f>+[1]All!U675</f>
        <v>L</v>
      </c>
      <c r="V60" s="44">
        <f>+[1]All!X675</f>
        <v>0</v>
      </c>
      <c r="W60" s="44">
        <f>+[1]All!Z675</f>
        <v>0</v>
      </c>
      <c r="X60" s="40">
        <f>+[1]All!AA675</f>
        <v>0</v>
      </c>
      <c r="Y60" s="44" t="str">
        <f>+[1]All!AL675</f>
        <v>Southern Cal</v>
      </c>
      <c r="Z60" s="47">
        <f>+[1]All!AM675</f>
        <v>38</v>
      </c>
      <c r="AA60" s="44" t="str">
        <f>+[1]All!AN675</f>
        <v>Utah</v>
      </c>
      <c r="AB60" s="40">
        <f>+[1]All!AO675</f>
        <v>28</v>
      </c>
      <c r="AC60" s="41" t="str">
        <f>+[1]All!AQ675</f>
        <v>Utah</v>
      </c>
      <c r="AD60" s="44">
        <f>+[1]All!AR675</f>
        <v>1</v>
      </c>
      <c r="AE60" s="47">
        <f>+[1]All!AS675</f>
        <v>1</v>
      </c>
      <c r="AF60" s="40">
        <f>+[1]All!AT675</f>
        <v>0</v>
      </c>
      <c r="AG60" s="44">
        <f>+[1]All!AU675</f>
        <v>2</v>
      </c>
      <c r="AH60" s="47">
        <f>+[1]All!AV675</f>
        <v>4</v>
      </c>
      <c r="AI60" s="40">
        <f>+[1]All!AW675</f>
        <v>0</v>
      </c>
      <c r="AK60" s="48">
        <f>+[1]All!AY675</f>
        <v>1</v>
      </c>
      <c r="AL60" s="52">
        <f>+[1]All!AZ675</f>
        <v>1</v>
      </c>
      <c r="AM60" s="49">
        <f>+[1]All!BA675</f>
        <v>0</v>
      </c>
      <c r="AO60" s="42" t="str">
        <f>+[1]All!BC675</f>
        <v>Southern Cal</v>
      </c>
      <c r="AP60" s="44">
        <f>+[1]All!BD675</f>
        <v>2</v>
      </c>
      <c r="AQ60" s="47">
        <f>+[1]All!BE675</f>
        <v>2</v>
      </c>
      <c r="AR60" s="40">
        <f>+[1]All!BF675</f>
        <v>0</v>
      </c>
      <c r="AS60" s="44">
        <f>+[1]All!BG675</f>
        <v>2</v>
      </c>
      <c r="AT60" s="47">
        <f>+[1]All!BH675</f>
        <v>5</v>
      </c>
      <c r="AU60" s="40">
        <f>+[1]All!BI675</f>
        <v>0</v>
      </c>
      <c r="AV60" s="50">
        <f>+[1]All!BJ675</f>
        <v>79.260000000000005</v>
      </c>
      <c r="AW60" s="51">
        <f>+[1]All!BK675</f>
        <v>78.069999999999993</v>
      </c>
    </row>
    <row r="61" spans="1:49" x14ac:dyDescent="0.25">
      <c r="A61" s="40">
        <f>+[1]All!A676</f>
        <v>9</v>
      </c>
      <c r="B61" s="40" t="str">
        <f>+[1]All!B676</f>
        <v>Sat</v>
      </c>
      <c r="C61" s="53">
        <f>+[1]All!C676</f>
        <v>41573</v>
      </c>
      <c r="D61" s="43">
        <f>+[1]All!D676</f>
        <v>0.95833333333333337</v>
      </c>
      <c r="E61" s="51" t="str">
        <f>+[1]All!E676</f>
        <v>FS1</v>
      </c>
      <c r="F61" s="50" t="str">
        <f>+[1]All!F676</f>
        <v>California</v>
      </c>
      <c r="G61" s="51" t="str">
        <f>+[1]All!G676</f>
        <v>P12</v>
      </c>
      <c r="H61" s="50" t="str">
        <f>+[1]All!H676</f>
        <v>Washington</v>
      </c>
      <c r="I61" s="51" t="str">
        <f>+[1]All!I676</f>
        <v>P12</v>
      </c>
      <c r="J61" s="50" t="str">
        <f>+[1]All!J676</f>
        <v>Washington</v>
      </c>
      <c r="K61" s="51" t="str">
        <f>+[1]All!K676</f>
        <v>California</v>
      </c>
      <c r="L61" s="54">
        <f>+[1]All!L676</f>
        <v>28</v>
      </c>
      <c r="M61" s="55">
        <f>+[1]All!M676</f>
        <v>65</v>
      </c>
      <c r="N61" s="44">
        <f>+[1]All!N676</f>
        <v>0</v>
      </c>
      <c r="O61" s="47">
        <f>+[1]All!O676</f>
        <v>0</v>
      </c>
      <c r="P61" s="47">
        <f>+[1]All!P676</f>
        <v>0</v>
      </c>
      <c r="Q61" s="40">
        <f>+[1]All!Q676</f>
        <v>0</v>
      </c>
      <c r="R61" s="44">
        <f>+[1]All!R676</f>
        <v>0</v>
      </c>
      <c r="S61" s="47">
        <f>+[1]All!S676</f>
        <v>0</v>
      </c>
      <c r="T61" s="44" t="str">
        <f>+[1]All!T676</f>
        <v>Washington</v>
      </c>
      <c r="U61" s="40" t="str">
        <f>+[1]All!U676</f>
        <v>L</v>
      </c>
      <c r="V61" s="44">
        <f>+[1]All!X676</f>
        <v>0</v>
      </c>
      <c r="W61" s="44">
        <f>+[1]All!Z676</f>
        <v>0</v>
      </c>
      <c r="X61" s="40">
        <f>+[1]All!AA676</f>
        <v>0</v>
      </c>
      <c r="Y61" s="44" t="str">
        <f>+[1]All!AL676</f>
        <v>Washington</v>
      </c>
      <c r="Z61" s="47">
        <f>+[1]All!AM676</f>
        <v>21</v>
      </c>
      <c r="AA61" s="44" t="str">
        <f>+[1]All!AN676</f>
        <v>California</v>
      </c>
      <c r="AB61" s="40">
        <f>+[1]All!AO676</f>
        <v>13</v>
      </c>
      <c r="AC61" s="41" t="str">
        <f>+[1]All!AQ676</f>
        <v>California</v>
      </c>
      <c r="AD61" s="44">
        <f>+[1]All!AR676</f>
        <v>0</v>
      </c>
      <c r="AE61" s="47">
        <f>+[1]All!AS676</f>
        <v>2</v>
      </c>
      <c r="AF61" s="40">
        <f>+[1]All!AT676</f>
        <v>0</v>
      </c>
      <c r="AG61" s="44">
        <f>+[1]All!AU676</f>
        <v>0</v>
      </c>
      <c r="AH61" s="47">
        <f>+[1]All!AV676</f>
        <v>6</v>
      </c>
      <c r="AI61" s="40">
        <f>+[1]All!AW676</f>
        <v>0</v>
      </c>
      <c r="AK61" s="48">
        <f>+[1]All!AY676</f>
        <v>2</v>
      </c>
      <c r="AL61" s="52">
        <f>+[1]All!AZ676</f>
        <v>6</v>
      </c>
      <c r="AM61" s="49">
        <f>+[1]All!BA676</f>
        <v>0</v>
      </c>
      <c r="AO61" s="42" t="str">
        <f>+[1]All!BC676</f>
        <v>Washington</v>
      </c>
      <c r="AP61" s="44">
        <f>+[1]All!BD676</f>
        <v>2</v>
      </c>
      <c r="AQ61" s="47">
        <f>+[1]All!BE676</f>
        <v>0</v>
      </c>
      <c r="AR61" s="40">
        <f>+[1]All!BF676</f>
        <v>0</v>
      </c>
      <c r="AS61" s="44">
        <f>+[1]All!BG676</f>
        <v>4</v>
      </c>
      <c r="AT61" s="47">
        <f>+[1]All!BH676</f>
        <v>1</v>
      </c>
      <c r="AU61" s="40">
        <f>+[1]All!BI676</f>
        <v>0</v>
      </c>
      <c r="AV61" s="50">
        <f>+[1]All!BJ676</f>
        <v>59.94</v>
      </c>
      <c r="AW61" s="51">
        <f>+[1]All!BK676</f>
        <v>83.59</v>
      </c>
    </row>
    <row r="62" spans="1:49" x14ac:dyDescent="0.25">
      <c r="B62" s="40"/>
      <c r="C62" s="53"/>
      <c r="L62" s="54"/>
      <c r="M62" s="55"/>
      <c r="V62" s="44"/>
      <c r="W62" s="44"/>
      <c r="X62" s="40"/>
      <c r="Z62" s="47"/>
      <c r="AB62" s="40"/>
      <c r="AF62" s="40"/>
      <c r="AO62" s="42"/>
      <c r="AR62" s="40"/>
    </row>
    <row r="63" spans="1:49" x14ac:dyDescent="0.25">
      <c r="A63" s="40">
        <f>+[1]All!A677</f>
        <v>9</v>
      </c>
      <c r="B63" s="40" t="str">
        <f>+[1]All!B677</f>
        <v>Sat</v>
      </c>
      <c r="C63" s="53">
        <f>+[1]All!C677</f>
        <v>41573</v>
      </c>
      <c r="D63" s="43">
        <f>+[1]All!D677</f>
        <v>0.79166666666666663</v>
      </c>
      <c r="E63" s="51" t="str">
        <f>+[1]All!E677</f>
        <v>espn3</v>
      </c>
      <c r="F63" s="50" t="str">
        <f>+[1]All!F677</f>
        <v>South Alabama</v>
      </c>
      <c r="G63" s="51" t="str">
        <f>+[1]All!G677</f>
        <v>SB</v>
      </c>
      <c r="H63" s="50" t="str">
        <f>+[1]All!H677</f>
        <v>Texas State</v>
      </c>
      <c r="I63" s="51" t="str">
        <f>+[1]All!I677</f>
        <v>SB</v>
      </c>
      <c r="J63" s="50" t="str">
        <f>+[1]All!J677</f>
        <v>South Alabama</v>
      </c>
      <c r="K63" s="51" t="str">
        <f>+[1]All!K677</f>
        <v>Texas State</v>
      </c>
      <c r="L63" s="54">
        <f>+[1]All!L677</f>
        <v>2.5</v>
      </c>
      <c r="M63" s="55">
        <f>+[1]All!M677</f>
        <v>52</v>
      </c>
      <c r="N63" s="44">
        <f>+[1]All!N677</f>
        <v>0</v>
      </c>
      <c r="O63" s="47">
        <f>+[1]All!O677</f>
        <v>0</v>
      </c>
      <c r="P63" s="47">
        <f>+[1]All!P677</f>
        <v>0</v>
      </c>
      <c r="Q63" s="40">
        <f>+[1]All!Q677</f>
        <v>0</v>
      </c>
      <c r="R63" s="44">
        <f>+[1]All!R677</f>
        <v>0</v>
      </c>
      <c r="S63" s="47">
        <f>+[1]All!S677</f>
        <v>0</v>
      </c>
      <c r="T63" s="44" t="str">
        <f>+[1]All!T677</f>
        <v>Texas State</v>
      </c>
      <c r="U63" s="40" t="str">
        <f>+[1]All!U677</f>
        <v>L</v>
      </c>
      <c r="V63" s="44">
        <f>+[1]All!X677</f>
        <v>0</v>
      </c>
      <c r="W63" s="44" t="str">
        <f>+[1]All!Z677</f>
        <v>O?</v>
      </c>
      <c r="X63" s="40">
        <f>+[1]All!AA677</f>
        <v>0</v>
      </c>
      <c r="Y63" s="44" t="s">
        <v>31</v>
      </c>
      <c r="Z63" s="47"/>
      <c r="AB63" s="40"/>
      <c r="AC63" s="41" t="str">
        <f>+[1]All!AQ677</f>
        <v>South Alabama</v>
      </c>
      <c r="AD63" s="44">
        <f>+[1]All!AR677</f>
        <v>3</v>
      </c>
      <c r="AE63" s="47">
        <f>+[1]All!AS677</f>
        <v>0</v>
      </c>
      <c r="AF63" s="40">
        <f>+[1]All!AT677</f>
        <v>0</v>
      </c>
      <c r="AG63" s="44">
        <f>+[1]All!AU677</f>
        <v>5</v>
      </c>
      <c r="AH63" s="47">
        <f>+[1]All!AV677</f>
        <v>0</v>
      </c>
      <c r="AI63" s="40">
        <f>+[1]All!AW677</f>
        <v>0</v>
      </c>
      <c r="AK63" s="48">
        <f>+[1]All!AY677</f>
        <v>0</v>
      </c>
      <c r="AL63" s="52">
        <f>+[1]All!AZ677</f>
        <v>0</v>
      </c>
      <c r="AM63" s="49">
        <f>+[1]All!BA677</f>
        <v>0</v>
      </c>
      <c r="AO63" s="42" t="str">
        <f>+[1]All!BC677</f>
        <v>Texas State</v>
      </c>
      <c r="AP63" s="44">
        <f>+[1]All!BD677</f>
        <v>1</v>
      </c>
      <c r="AQ63" s="47">
        <f>+[1]All!BE677</f>
        <v>2</v>
      </c>
      <c r="AR63" s="40">
        <f>+[1]All!BF677</f>
        <v>0</v>
      </c>
      <c r="AS63" s="44">
        <f>+[1]All!BG677</f>
        <v>3</v>
      </c>
      <c r="AT63" s="47">
        <f>+[1]All!BH677</f>
        <v>3</v>
      </c>
      <c r="AU63" s="40">
        <f>+[1]All!BI677</f>
        <v>0</v>
      </c>
      <c r="AV63" s="50">
        <f>+[1]All!BJ677</f>
        <v>61.06</v>
      </c>
      <c r="AW63" s="51">
        <f>+[1]All!BK677</f>
        <v>57.68</v>
      </c>
    </row>
    <row r="64" spans="1:49" x14ac:dyDescent="0.25">
      <c r="A64" s="40">
        <f>+[1]All!A678</f>
        <v>9</v>
      </c>
      <c r="B64" s="40" t="str">
        <f>+[1]All!B678</f>
        <v>Sat</v>
      </c>
      <c r="C64" s="53">
        <f>+[1]All!C678</f>
        <v>41573</v>
      </c>
      <c r="D64" s="43">
        <f>+[1]All!D678</f>
        <v>0.79166666666666663</v>
      </c>
      <c r="E64" s="51" t="str">
        <f>+[1]All!E678</f>
        <v>espn3</v>
      </c>
      <c r="F64" s="50" t="str">
        <f>+[1]All!F678</f>
        <v>Georgia State</v>
      </c>
      <c r="G64" s="51" t="str">
        <f>+[1]All!G678</f>
        <v>SB</v>
      </c>
      <c r="H64" s="50" t="str">
        <f>+[1]All!H678</f>
        <v>UL Monroe</v>
      </c>
      <c r="I64" s="51" t="str">
        <f>+[1]All!I678</f>
        <v>SB</v>
      </c>
      <c r="J64" s="50" t="str">
        <f>+[1]All!J678</f>
        <v>UL Monroe</v>
      </c>
      <c r="K64" s="51" t="str">
        <f>+[1]All!K678</f>
        <v>Georgia State</v>
      </c>
      <c r="L64" s="54">
        <f>+[1]All!L678</f>
        <v>11.5</v>
      </c>
      <c r="M64" s="55">
        <f>+[1]All!M678</f>
        <v>51</v>
      </c>
      <c r="N64" s="44">
        <f>+[1]All!N678</f>
        <v>0</v>
      </c>
      <c r="O64" s="47">
        <f>+[1]All!O678</f>
        <v>0</v>
      </c>
      <c r="P64" s="47">
        <f>+[1]All!P678</f>
        <v>0</v>
      </c>
      <c r="Q64" s="40">
        <f>+[1]All!Q678</f>
        <v>0</v>
      </c>
      <c r="R64" s="44">
        <f>+[1]All!R678</f>
        <v>0</v>
      </c>
      <c r="S64" s="47">
        <f>+[1]All!S678</f>
        <v>0</v>
      </c>
      <c r="T64" s="44" t="str">
        <f>+[1]All!T678</f>
        <v>Georgia State</v>
      </c>
      <c r="U64" s="40" t="str">
        <f>+[1]All!U678</f>
        <v>L</v>
      </c>
      <c r="V64" s="44">
        <f>+[1]All!X678</f>
        <v>0</v>
      </c>
      <c r="W64" s="44">
        <f>+[1]All!Z678</f>
        <v>0</v>
      </c>
      <c r="X64" s="40">
        <f>+[1]All!AA678</f>
        <v>0</v>
      </c>
      <c r="Y64" s="44" t="s">
        <v>31</v>
      </c>
      <c r="Z64" s="47"/>
      <c r="AB64" s="40"/>
      <c r="AC64" s="41" t="str">
        <f>+[1]All!AQ678</f>
        <v>Georgia State</v>
      </c>
      <c r="AD64" s="44">
        <f>+[1]All!AR678</f>
        <v>3</v>
      </c>
      <c r="AE64" s="47">
        <f>+[1]All!AS678</f>
        <v>0</v>
      </c>
      <c r="AF64" s="40">
        <f>+[1]All!AT678</f>
        <v>0</v>
      </c>
      <c r="AG64" s="44">
        <f>+[1]All!AU678</f>
        <v>4</v>
      </c>
      <c r="AH64" s="47">
        <f>+[1]All!AV678</f>
        <v>0</v>
      </c>
      <c r="AI64" s="40">
        <f>+[1]All!AW678</f>
        <v>0</v>
      </c>
      <c r="AK64" s="48">
        <f>+[1]All!AY678</f>
        <v>0</v>
      </c>
      <c r="AL64" s="52">
        <f>+[1]All!AZ678</f>
        <v>0</v>
      </c>
      <c r="AM64" s="49">
        <f>+[1]All!BA678</f>
        <v>0</v>
      </c>
      <c r="AO64" s="42" t="str">
        <f>+[1]All!BC678</f>
        <v>UL Monroe</v>
      </c>
      <c r="AP64" s="44">
        <f>+[1]All!BD678</f>
        <v>0</v>
      </c>
      <c r="AQ64" s="47">
        <f>+[1]All!BE678</f>
        <v>2</v>
      </c>
      <c r="AR64" s="40">
        <f>+[1]All!BF678</f>
        <v>0</v>
      </c>
      <c r="AS64" s="44">
        <f>+[1]All!BG678</f>
        <v>2</v>
      </c>
      <c r="AT64" s="47">
        <f>+[1]All!BH678</f>
        <v>4</v>
      </c>
      <c r="AU64" s="40">
        <f>+[1]All!BI678</f>
        <v>0</v>
      </c>
      <c r="AV64" s="50">
        <f>+[1]All!BJ678</f>
        <v>44.48</v>
      </c>
      <c r="AW64" s="51">
        <f>+[1]All!BK678</f>
        <v>56.63</v>
      </c>
    </row>
    <row r="65" spans="1:49" x14ac:dyDescent="0.25">
      <c r="A65" s="40">
        <f>+[1]All!A679</f>
        <v>9</v>
      </c>
      <c r="B65" s="40" t="str">
        <f>+[1]All!B679</f>
        <v>Sat</v>
      </c>
      <c r="C65" s="53">
        <f>+[1]All!C679</f>
        <v>41573</v>
      </c>
      <c r="D65" s="43">
        <f>+[1]All!D679</f>
        <v>0.66666666666666663</v>
      </c>
      <c r="E65" s="51" t="str">
        <f>+[1]All!E679</f>
        <v>espn3</v>
      </c>
      <c r="F65" s="50" t="str">
        <f>+[1]All!F679</f>
        <v>Troy</v>
      </c>
      <c r="G65" s="51" t="str">
        <f>+[1]All!G679</f>
        <v>SB</v>
      </c>
      <c r="H65" s="50" t="str">
        <f>+[1]All!H679</f>
        <v xml:space="preserve">Western Kentucky </v>
      </c>
      <c r="I65" s="51" t="str">
        <f>+[1]All!I679</f>
        <v>SB</v>
      </c>
      <c r="J65" s="50" t="str">
        <f>+[1]All!J679</f>
        <v xml:space="preserve">Western Kentucky </v>
      </c>
      <c r="K65" s="51" t="str">
        <f>+[1]All!K679</f>
        <v>Troy</v>
      </c>
      <c r="L65" s="54">
        <f>+[1]All!L679</f>
        <v>10</v>
      </c>
      <c r="M65" s="55">
        <f>+[1]All!M679</f>
        <v>61</v>
      </c>
      <c r="N65" s="44">
        <f>+[1]All!N679</f>
        <v>0</v>
      </c>
      <c r="O65" s="47">
        <f>+[1]All!O679</f>
        <v>0</v>
      </c>
      <c r="P65" s="47">
        <f>+[1]All!P679</f>
        <v>0</v>
      </c>
      <c r="Q65" s="40">
        <f>+[1]All!Q679</f>
        <v>0</v>
      </c>
      <c r="R65" s="44">
        <f>+[1]All!R679</f>
        <v>0</v>
      </c>
      <c r="S65" s="47">
        <f>+[1]All!S679</f>
        <v>0</v>
      </c>
      <c r="T65" s="44" t="str">
        <f>+[1]All!T679</f>
        <v>Troy</v>
      </c>
      <c r="U65" s="40" t="str">
        <f>+[1]All!U679</f>
        <v>L</v>
      </c>
      <c r="V65" s="44">
        <f>+[1]All!X679</f>
        <v>0</v>
      </c>
      <c r="W65" s="44">
        <f>+[1]All!Z679</f>
        <v>0</v>
      </c>
      <c r="X65" s="40">
        <f>+[1]All!AA679</f>
        <v>0</v>
      </c>
      <c r="Y65" s="44" t="str">
        <f>+[1]All!AL679</f>
        <v xml:space="preserve">Western Kentucky </v>
      </c>
      <c r="Z65" s="47">
        <f>+[1]All!AM679</f>
        <v>31</v>
      </c>
      <c r="AA65" s="44" t="str">
        <f>+[1]All!AN679</f>
        <v>Troy</v>
      </c>
      <c r="AB65" s="40">
        <f>+[1]All!AO679</f>
        <v>26</v>
      </c>
      <c r="AC65" s="41" t="str">
        <f>+[1]All!AQ679</f>
        <v>Troy</v>
      </c>
      <c r="AD65" s="44">
        <f>+[1]All!AR679</f>
        <v>2</v>
      </c>
      <c r="AE65" s="47">
        <f>+[1]All!AS679</f>
        <v>2</v>
      </c>
      <c r="AF65" s="40">
        <f>+[1]All!AT679</f>
        <v>0</v>
      </c>
      <c r="AG65" s="44">
        <f>+[1]All!AU679</f>
        <v>2</v>
      </c>
      <c r="AH65" s="47">
        <f>+[1]All!AV679</f>
        <v>3</v>
      </c>
      <c r="AI65" s="40">
        <f>+[1]All!AW679</f>
        <v>0</v>
      </c>
      <c r="AK65" s="48">
        <f>+[1]All!AY679</f>
        <v>1</v>
      </c>
      <c r="AL65" s="52">
        <f>+[1]All!AZ679</f>
        <v>4</v>
      </c>
      <c r="AM65" s="49">
        <f>+[1]All!BA679</f>
        <v>0</v>
      </c>
      <c r="AO65" s="42" t="str">
        <f>+[1]All!BC679</f>
        <v xml:space="preserve">Western Kentucky </v>
      </c>
      <c r="AP65" s="44">
        <f>+[1]All!BD679</f>
        <v>2</v>
      </c>
      <c r="AQ65" s="47">
        <f>+[1]All!BE679</f>
        <v>1</v>
      </c>
      <c r="AR65" s="40">
        <f>+[1]All!BF679</f>
        <v>0</v>
      </c>
      <c r="AS65" s="44">
        <f>+[1]All!BG679</f>
        <v>3</v>
      </c>
      <c r="AT65" s="47">
        <f>+[1]All!BH679</f>
        <v>3</v>
      </c>
      <c r="AU65" s="40">
        <f>+[1]All!BI679</f>
        <v>0</v>
      </c>
      <c r="AV65" s="50">
        <f>+[1]All!BJ679</f>
        <v>57.37</v>
      </c>
      <c r="AW65" s="51">
        <f>+[1]All!BK679</f>
        <v>65.180000000000007</v>
      </c>
    </row>
    <row r="66" spans="1:49" x14ac:dyDescent="0.25">
      <c r="B66" s="40"/>
      <c r="C66" s="53"/>
      <c r="L66" s="54"/>
      <c r="M66" s="55"/>
      <c r="V66" s="44"/>
      <c r="W66" s="44"/>
      <c r="X66" s="40"/>
      <c r="Z66" s="47"/>
      <c r="AB66" s="40"/>
      <c r="AF66" s="40"/>
      <c r="AO66" s="42"/>
      <c r="AR66" s="40"/>
    </row>
    <row r="67" spans="1:49" x14ac:dyDescent="0.25">
      <c r="A67" s="40">
        <f>+[1]All!A680</f>
        <v>9</v>
      </c>
      <c r="B67" s="40" t="str">
        <f>+[1]All!B680</f>
        <v>Sat</v>
      </c>
      <c r="C67" s="53">
        <f>+[1]All!C680</f>
        <v>41573</v>
      </c>
      <c r="D67" s="43">
        <f>+[1]All!D680</f>
        <v>0.64583333333333337</v>
      </c>
      <c r="E67" s="51" t="str">
        <f>+[1]All!E680</f>
        <v>CBS</v>
      </c>
      <c r="F67" s="50" t="str">
        <f>+[1]All!F680</f>
        <v>Tennessee</v>
      </c>
      <c r="G67" s="51" t="str">
        <f>+[1]All!G680</f>
        <v>SEC</v>
      </c>
      <c r="H67" s="50" t="str">
        <f>+[1]All!H680</f>
        <v xml:space="preserve">Alabama </v>
      </c>
      <c r="I67" s="51" t="str">
        <f>+[1]All!I680</f>
        <v>SEC</v>
      </c>
      <c r="J67" s="50" t="str">
        <f>+[1]All!J680</f>
        <v xml:space="preserve">Alabama </v>
      </c>
      <c r="K67" s="51" t="str">
        <f>+[1]All!K680</f>
        <v>Tennessee</v>
      </c>
      <c r="L67" s="54">
        <f>+[1]All!L680</f>
        <v>28</v>
      </c>
      <c r="M67" s="55">
        <f>+[1]All!M680</f>
        <v>52</v>
      </c>
      <c r="N67" s="44">
        <f>+[1]All!N680</f>
        <v>0</v>
      </c>
      <c r="O67" s="47">
        <f>+[1]All!O680</f>
        <v>0</v>
      </c>
      <c r="P67" s="47">
        <f>+[1]All!P680</f>
        <v>0</v>
      </c>
      <c r="Q67" s="40">
        <f>+[1]All!Q680</f>
        <v>0</v>
      </c>
      <c r="R67" s="44">
        <f>+[1]All!R680</f>
        <v>0</v>
      </c>
      <c r="S67" s="47">
        <f>+[1]All!S680</f>
        <v>0</v>
      </c>
      <c r="T67" s="44" t="str">
        <f>+[1]All!T680</f>
        <v xml:space="preserve">Alabama </v>
      </c>
      <c r="U67" s="40" t="str">
        <f>+[1]All!U680</f>
        <v>L</v>
      </c>
      <c r="V67" s="44">
        <f>+[1]All!X680</f>
        <v>0</v>
      </c>
      <c r="W67" s="44">
        <f>+[1]All!Z680</f>
        <v>0</v>
      </c>
      <c r="X67" s="40">
        <f>+[1]All!AA680</f>
        <v>0</v>
      </c>
      <c r="Y67" s="44" t="str">
        <f>+[1]All!AL680</f>
        <v xml:space="preserve">Alabama </v>
      </c>
      <c r="Z67" s="47">
        <f>+[1]All!AM680</f>
        <v>44</v>
      </c>
      <c r="AA67" s="44" t="str">
        <f>+[1]All!AN680</f>
        <v>Tennessee</v>
      </c>
      <c r="AB67" s="40">
        <f>+[1]All!AO680</f>
        <v>13</v>
      </c>
      <c r="AC67" s="41" t="str">
        <f>+[1]All!AQ680</f>
        <v>Tennessee</v>
      </c>
      <c r="AD67" s="44">
        <f>+[1]All!AR680</f>
        <v>1</v>
      </c>
      <c r="AE67" s="47">
        <f>+[1]All!AS680</f>
        <v>1</v>
      </c>
      <c r="AF67" s="40">
        <f>+[1]All!AT680</f>
        <v>0</v>
      </c>
      <c r="AG67" s="44">
        <f>+[1]All!AU680</f>
        <v>4</v>
      </c>
      <c r="AH67" s="47">
        <f>+[1]All!AV680</f>
        <v>2</v>
      </c>
      <c r="AI67" s="40">
        <f>+[1]All!AW680</f>
        <v>0</v>
      </c>
      <c r="AK67" s="48">
        <f>+[1]All!AY680</f>
        <v>1</v>
      </c>
      <c r="AL67" s="52">
        <f>+[1]All!AZ680</f>
        <v>7</v>
      </c>
      <c r="AM67" s="49">
        <f>+[1]All!BA680</f>
        <v>0</v>
      </c>
      <c r="AO67" s="42" t="str">
        <f>+[1]All!BC680</f>
        <v xml:space="preserve">Alabama </v>
      </c>
      <c r="AP67" s="44">
        <f>+[1]All!BD680</f>
        <v>3</v>
      </c>
      <c r="AQ67" s="47">
        <f>+[1]All!BE680</f>
        <v>2</v>
      </c>
      <c r="AR67" s="40">
        <f>+[1]All!BF680</f>
        <v>0</v>
      </c>
      <c r="AS67" s="44">
        <f>+[1]All!BG680</f>
        <v>4</v>
      </c>
      <c r="AT67" s="47">
        <f>+[1]All!BH680</f>
        <v>3</v>
      </c>
      <c r="AU67" s="40">
        <f>+[1]All!BI680</f>
        <v>0</v>
      </c>
      <c r="AV67" s="50">
        <f>+[1]All!BJ680</f>
        <v>76.02</v>
      </c>
      <c r="AW67" s="51">
        <f>+[1]All!BK680</f>
        <v>98.78</v>
      </c>
    </row>
    <row r="68" spans="1:49" x14ac:dyDescent="0.25">
      <c r="A68" s="40">
        <f>+[1]All!A681</f>
        <v>9</v>
      </c>
      <c r="B68" s="40" t="str">
        <f>+[1]All!B681</f>
        <v>Sat</v>
      </c>
      <c r="C68" s="53">
        <f>+[1]All!C681</f>
        <v>41573</v>
      </c>
      <c r="D68" s="43">
        <f>+[1]All!D681</f>
        <v>0.8125</v>
      </c>
      <c r="E68" s="51" t="str">
        <f>+[1]All!E681</f>
        <v>FSS</v>
      </c>
      <c r="F68" s="50" t="str">
        <f>+[1]All!F681</f>
        <v>Florida Atlantic</v>
      </c>
      <c r="G68" s="51" t="str">
        <f>+[1]All!G681</f>
        <v>CUSA</v>
      </c>
      <c r="H68" s="50" t="str">
        <f>+[1]All!H681</f>
        <v>Auburn</v>
      </c>
      <c r="I68" s="51" t="str">
        <f>+[1]All!I681</f>
        <v>SEC</v>
      </c>
      <c r="J68" s="50" t="str">
        <f>+[1]All!J681</f>
        <v>Auburn</v>
      </c>
      <c r="K68" s="51" t="str">
        <f>+[1]All!K681</f>
        <v>Florida Atlantic</v>
      </c>
      <c r="L68" s="54">
        <f>+[1]All!L681</f>
        <v>24</v>
      </c>
      <c r="M68" s="55">
        <f>+[1]All!M681</f>
        <v>51</v>
      </c>
      <c r="N68" s="44">
        <f>+[1]All!N681</f>
        <v>0</v>
      </c>
      <c r="O68" s="47">
        <f>+[1]All!O681</f>
        <v>0</v>
      </c>
      <c r="P68" s="47">
        <f>+[1]All!P681</f>
        <v>0</v>
      </c>
      <c r="Q68" s="40">
        <f>+[1]All!Q681</f>
        <v>0</v>
      </c>
      <c r="R68" s="44">
        <f>+[1]All!R681</f>
        <v>0</v>
      </c>
      <c r="S68" s="47">
        <f>+[1]All!S681</f>
        <v>0</v>
      </c>
      <c r="T68" s="44" t="str">
        <f>+[1]All!T681</f>
        <v>Auburn</v>
      </c>
      <c r="U68" s="40" t="str">
        <f>+[1]All!U681</f>
        <v>L</v>
      </c>
      <c r="V68" s="44">
        <f>+[1]All!X681</f>
        <v>0</v>
      </c>
      <c r="W68" s="44">
        <f>+[1]All!Z681</f>
        <v>0</v>
      </c>
      <c r="X68" s="40">
        <f>+[1]All!AA681</f>
        <v>0</v>
      </c>
      <c r="Y68" s="44" t="s">
        <v>31</v>
      </c>
      <c r="Z68" s="47"/>
      <c r="AB68" s="40"/>
      <c r="AC68" s="41" t="str">
        <f>+[1]All!AQ681</f>
        <v>Florida Atlantic</v>
      </c>
      <c r="AD68" s="44">
        <f>+[1]All!AR681</f>
        <v>5</v>
      </c>
      <c r="AE68" s="47">
        <f>+[1]All!AS681</f>
        <v>0</v>
      </c>
      <c r="AF68" s="40">
        <f>+[1]All!AT681</f>
        <v>0</v>
      </c>
      <c r="AG68" s="44">
        <f>+[1]All!AU681</f>
        <v>6</v>
      </c>
      <c r="AH68" s="47">
        <f>+[1]All!AV681</f>
        <v>1</v>
      </c>
      <c r="AI68" s="40">
        <f>+[1]All!AW681</f>
        <v>0</v>
      </c>
      <c r="AK68" s="48">
        <f>+[1]All!AY681</f>
        <v>1</v>
      </c>
      <c r="AL68" s="52">
        <f>+[1]All!AZ681</f>
        <v>0</v>
      </c>
      <c r="AM68" s="49">
        <f>+[1]All!BA681</f>
        <v>0</v>
      </c>
      <c r="AO68" s="42" t="str">
        <f>+[1]All!BC681</f>
        <v>Auburn</v>
      </c>
      <c r="AP68" s="44">
        <f>+[1]All!BD681</f>
        <v>3</v>
      </c>
      <c r="AQ68" s="47">
        <f>+[1]All!BE681</f>
        <v>2</v>
      </c>
      <c r="AR68" s="40">
        <f>+[1]All!BF681</f>
        <v>0</v>
      </c>
      <c r="AS68" s="44">
        <f>+[1]All!BG681</f>
        <v>5</v>
      </c>
      <c r="AT68" s="47">
        <f>+[1]All!BH681</f>
        <v>2</v>
      </c>
      <c r="AU68" s="40">
        <f>+[1]All!BI681</f>
        <v>0</v>
      </c>
      <c r="AV68" s="50">
        <f>+[1]All!BJ681</f>
        <v>62.91</v>
      </c>
      <c r="AW68" s="51">
        <f>+[1]All!BK681</f>
        <v>82.53</v>
      </c>
    </row>
    <row r="69" spans="1:49" x14ac:dyDescent="0.25">
      <c r="A69" s="40">
        <f>+[1]All!A682</f>
        <v>9</v>
      </c>
      <c r="B69" s="40" t="str">
        <f>+[1]All!B682</f>
        <v>Sat</v>
      </c>
      <c r="C69" s="53">
        <f>+[1]All!C682</f>
        <v>41573</v>
      </c>
      <c r="D69" s="43">
        <f>+[1]All!D682</f>
        <v>0.79166666666666663</v>
      </c>
      <c r="E69" s="51" t="str">
        <f>+[1]All!E682</f>
        <v>espn3</v>
      </c>
      <c r="F69" s="50" t="str">
        <f>+[1]All!F682</f>
        <v>1AA Furman</v>
      </c>
      <c r="G69" s="51" t="str">
        <f>+[1]All!G682</f>
        <v>1AA</v>
      </c>
      <c r="H69" s="50" t="str">
        <f>+[1]All!H682</f>
        <v xml:space="preserve">LSU </v>
      </c>
      <c r="I69" s="51" t="str">
        <f>+[1]All!I682</f>
        <v>SEC</v>
      </c>
      <c r="J69" s="50" t="str">
        <f>+[1]All!J682</f>
        <v xml:space="preserve">LSU </v>
      </c>
      <c r="K69" s="51" t="str">
        <f>+[1]All!K682</f>
        <v>1AA Furman</v>
      </c>
      <c r="L69" s="54">
        <f>+[1]All!L682</f>
        <v>45.5</v>
      </c>
      <c r="M69" s="55">
        <f>+[1]All!M682</f>
        <v>0</v>
      </c>
      <c r="N69" s="44">
        <f>+[1]All!N682</f>
        <v>0</v>
      </c>
      <c r="O69" s="47">
        <f>+[1]All!O682</f>
        <v>0</v>
      </c>
      <c r="P69" s="47">
        <f>+[1]All!P682</f>
        <v>0</v>
      </c>
      <c r="Q69" s="40">
        <f>+[1]All!Q682</f>
        <v>0</v>
      </c>
      <c r="R69" s="44">
        <f>+[1]All!R682</f>
        <v>0</v>
      </c>
      <c r="S69" s="47">
        <f>+[1]All!S682</f>
        <v>0</v>
      </c>
      <c r="T69" s="44" t="str">
        <f>+[1]All!T682</f>
        <v>1AA Furman</v>
      </c>
      <c r="U69" s="40" t="str">
        <f>+[1]All!U682</f>
        <v>L</v>
      </c>
      <c r="V69" s="44">
        <f>+[1]All!X682</f>
        <v>0</v>
      </c>
      <c r="W69" s="44">
        <f>+[1]All!Z682</f>
        <v>0</v>
      </c>
      <c r="X69" s="40">
        <f>+[1]All!AA682</f>
        <v>0</v>
      </c>
      <c r="Y69" s="44" t="s">
        <v>31</v>
      </c>
      <c r="Z69" s="47"/>
      <c r="AB69" s="40"/>
      <c r="AC69" s="41" t="str">
        <f>+[1]All!AQ682</f>
        <v>1AA Furman</v>
      </c>
      <c r="AD69" s="44">
        <f>+[1]All!AR682</f>
        <v>0</v>
      </c>
      <c r="AE69" s="47">
        <f>+[1]All!AS682</f>
        <v>0</v>
      </c>
      <c r="AF69" s="40">
        <f>+[1]All!AT682</f>
        <v>0</v>
      </c>
      <c r="AG69" s="44">
        <f>+[1]All!AU682</f>
        <v>0</v>
      </c>
      <c r="AH69" s="47">
        <f>+[1]All!AV682</f>
        <v>0</v>
      </c>
      <c r="AI69" s="40">
        <f>+[1]All!AW682</f>
        <v>0</v>
      </c>
      <c r="AK69" s="48">
        <f>+[1]All!AY682</f>
        <v>0</v>
      </c>
      <c r="AL69" s="52">
        <f>+[1]All!AZ682</f>
        <v>0</v>
      </c>
      <c r="AM69" s="49">
        <f>+[1]All!BA682</f>
        <v>0</v>
      </c>
      <c r="AO69" s="42" t="str">
        <f>+[1]All!BC682</f>
        <v xml:space="preserve">LSU </v>
      </c>
      <c r="AP69" s="44">
        <f>+[1]All!BD682</f>
        <v>2</v>
      </c>
      <c r="AQ69" s="47">
        <f>+[1]All!BE682</f>
        <v>2</v>
      </c>
      <c r="AR69" s="40">
        <f>+[1]All!BF682</f>
        <v>0</v>
      </c>
      <c r="AS69" s="44">
        <f>+[1]All!BG682</f>
        <v>4</v>
      </c>
      <c r="AT69" s="47">
        <f>+[1]All!BH682</f>
        <v>3</v>
      </c>
      <c r="AU69" s="40">
        <f>+[1]All!BI682</f>
        <v>1</v>
      </c>
      <c r="AV69" s="50">
        <f>+[1]All!BJ682</f>
        <v>47.59</v>
      </c>
      <c r="AW69" s="51">
        <f>+[1]All!BK682</f>
        <v>88.91</v>
      </c>
    </row>
    <row r="70" spans="1:49" x14ac:dyDescent="0.25">
      <c r="A70" s="40">
        <f>+[1]All!A683</f>
        <v>9</v>
      </c>
      <c r="B70" s="40" t="str">
        <f>+[1]All!B683</f>
        <v>Sat</v>
      </c>
      <c r="C70" s="53">
        <f>+[1]All!C683</f>
        <v>41573</v>
      </c>
      <c r="D70" s="43">
        <f>+[1]All!D683</f>
        <v>0.8125</v>
      </c>
      <c r="E70" s="51" t="str">
        <f>+[1]All!E683</f>
        <v>CSS</v>
      </c>
      <c r="F70" s="50" t="str">
        <f>+[1]All!F683</f>
        <v>Idaho</v>
      </c>
      <c r="G70" s="51" t="str">
        <f>+[1]All!G683</f>
        <v>Ind</v>
      </c>
      <c r="H70" s="50" t="str">
        <f>+[1]All!H683</f>
        <v>Mississippi</v>
      </c>
      <c r="I70" s="51" t="str">
        <f>+[1]All!I683</f>
        <v>SEC</v>
      </c>
      <c r="J70" s="50" t="str">
        <f>+[1]All!J683</f>
        <v>Mississippi</v>
      </c>
      <c r="K70" s="51" t="str">
        <f>+[1]All!K683</f>
        <v>Idaho</v>
      </c>
      <c r="L70" s="54">
        <f>+[1]All!L683</f>
        <v>42</v>
      </c>
      <c r="M70" s="55">
        <f>+[1]All!M683</f>
        <v>56.5</v>
      </c>
      <c r="N70" s="44">
        <f>+[1]All!N683</f>
        <v>0</v>
      </c>
      <c r="O70" s="47">
        <f>+[1]All!O683</f>
        <v>0</v>
      </c>
      <c r="P70" s="47">
        <f>+[1]All!P683</f>
        <v>0</v>
      </c>
      <c r="Q70" s="40">
        <f>+[1]All!Q683</f>
        <v>0</v>
      </c>
      <c r="R70" s="44">
        <f>+[1]All!R683</f>
        <v>0</v>
      </c>
      <c r="S70" s="47">
        <f>+[1]All!S683</f>
        <v>0</v>
      </c>
      <c r="T70" s="44" t="str">
        <f>+[1]All!T683</f>
        <v>Idaho</v>
      </c>
      <c r="U70" s="40" t="str">
        <f>+[1]All!U683</f>
        <v>L</v>
      </c>
      <c r="V70" s="44">
        <f>+[1]All!X683</f>
        <v>0</v>
      </c>
      <c r="W70" s="44" t="str">
        <f>+[1]All!Z683</f>
        <v>O?</v>
      </c>
      <c r="X70" s="40">
        <f>+[1]All!AA683</f>
        <v>0</v>
      </c>
      <c r="Y70" s="44" t="s">
        <v>31</v>
      </c>
      <c r="Z70" s="47"/>
      <c r="AB70" s="40"/>
      <c r="AC70" s="41" t="str">
        <f>+[1]All!AQ683</f>
        <v>Idaho</v>
      </c>
      <c r="AD70" s="44">
        <f>+[1]All!AR683</f>
        <v>1</v>
      </c>
      <c r="AE70" s="47">
        <f>+[1]All!AS683</f>
        <v>3</v>
      </c>
      <c r="AF70" s="40">
        <f>+[1]All!AT683</f>
        <v>0</v>
      </c>
      <c r="AG70" s="44">
        <f>+[1]All!AU683</f>
        <v>3</v>
      </c>
      <c r="AH70" s="47">
        <f>+[1]All!AV683</f>
        <v>4</v>
      </c>
      <c r="AI70" s="40">
        <f>+[1]All!AW683</f>
        <v>0</v>
      </c>
      <c r="AK70" s="48">
        <f>+[1]All!AY683</f>
        <v>0</v>
      </c>
      <c r="AL70" s="52">
        <f>+[1]All!AZ683</f>
        <v>0</v>
      </c>
      <c r="AM70" s="49">
        <f>+[1]All!BA683</f>
        <v>0</v>
      </c>
      <c r="AO70" s="42" t="str">
        <f>+[1]All!BC683</f>
        <v>Mississippi</v>
      </c>
      <c r="AP70" s="44">
        <f>+[1]All!BD683</f>
        <v>2</v>
      </c>
      <c r="AQ70" s="47">
        <f>+[1]All!BE683</f>
        <v>0</v>
      </c>
      <c r="AR70" s="40">
        <f>+[1]All!BF683</f>
        <v>0</v>
      </c>
      <c r="AS70" s="44">
        <f>+[1]All!BG683</f>
        <v>4</v>
      </c>
      <c r="AT70" s="47">
        <f>+[1]All!BH683</f>
        <v>2</v>
      </c>
      <c r="AU70" s="40">
        <f>+[1]All!BI683</f>
        <v>0</v>
      </c>
      <c r="AV70" s="50">
        <f>+[1]All!BJ683</f>
        <v>48.46</v>
      </c>
      <c r="AW70" s="51">
        <f>+[1]All!BK683</f>
        <v>81.27</v>
      </c>
    </row>
    <row r="71" spans="1:49" x14ac:dyDescent="0.25">
      <c r="A71" s="40">
        <f>+[1]All!A684</f>
        <v>9</v>
      </c>
      <c r="B71" s="40" t="str">
        <f>+[1]All!B684</f>
        <v>Sat</v>
      </c>
      <c r="C71" s="53">
        <f>+[1]All!C684</f>
        <v>41573</v>
      </c>
      <c r="D71" s="43">
        <f>+[1]All!D684</f>
        <v>0.79166666666666663</v>
      </c>
      <c r="E71" s="51" t="str">
        <f>+[1]All!E684</f>
        <v>ESPN2</v>
      </c>
      <c r="F71" s="50" t="str">
        <f>+[1]All!F684</f>
        <v>South Carolina</v>
      </c>
      <c r="G71" s="51" t="str">
        <f>+[1]All!G684</f>
        <v>SEC</v>
      </c>
      <c r="H71" s="50" t="str">
        <f>+[1]All!H684</f>
        <v>Missouri</v>
      </c>
      <c r="I71" s="51" t="str">
        <f>+[1]All!I684</f>
        <v>SEC</v>
      </c>
      <c r="J71" s="50" t="str">
        <f>+[1]All!J684</f>
        <v>Missouri</v>
      </c>
      <c r="K71" s="51" t="str">
        <f>+[1]All!K684</f>
        <v>South Carolina</v>
      </c>
      <c r="L71" s="54">
        <f>+[1]All!L684</f>
        <v>3</v>
      </c>
      <c r="M71" s="55">
        <f>+[1]All!M684</f>
        <v>52.5</v>
      </c>
      <c r="N71" s="44">
        <f>+[1]All!N684</f>
        <v>0</v>
      </c>
      <c r="O71" s="47">
        <f>+[1]All!O684</f>
        <v>0</v>
      </c>
      <c r="P71" s="47">
        <f>+[1]All!P684</f>
        <v>0</v>
      </c>
      <c r="Q71" s="40">
        <f>+[1]All!Q684</f>
        <v>0</v>
      </c>
      <c r="R71" s="44">
        <f>+[1]All!R684</f>
        <v>0</v>
      </c>
      <c r="S71" s="47">
        <f>+[1]All!S684</f>
        <v>0</v>
      </c>
      <c r="T71" s="44" t="str">
        <f>+[1]All!T684</f>
        <v>Missouri</v>
      </c>
      <c r="U71" s="40" t="str">
        <f>+[1]All!U684</f>
        <v>L</v>
      </c>
      <c r="V71" s="44">
        <f>+[1]All!X684</f>
        <v>0</v>
      </c>
      <c r="W71" s="44">
        <f>+[1]All!Z684</f>
        <v>0</v>
      </c>
      <c r="X71" s="40">
        <f>+[1]All!AA684</f>
        <v>0</v>
      </c>
      <c r="Y71" s="44" t="str">
        <f>+[1]All!AL684</f>
        <v>South Carolina</v>
      </c>
      <c r="Z71" s="47">
        <f>+[1]All!AM684</f>
        <v>31</v>
      </c>
      <c r="AA71" s="44" t="str">
        <f>+[1]All!AN684</f>
        <v>Missouri</v>
      </c>
      <c r="AB71" s="40">
        <f>+[1]All!AO684</f>
        <v>10</v>
      </c>
      <c r="AC71" s="41" t="str">
        <f>+[1]All!AQ684</f>
        <v>South Carolina</v>
      </c>
      <c r="AD71" s="44">
        <f>+[1]All!AR684</f>
        <v>1</v>
      </c>
      <c r="AE71" s="47">
        <f>+[1]All!AS684</f>
        <v>3</v>
      </c>
      <c r="AF71" s="40">
        <f>+[1]All!AT684</f>
        <v>0</v>
      </c>
      <c r="AG71" s="44">
        <f>+[1]All!AU684</f>
        <v>2</v>
      </c>
      <c r="AH71" s="47">
        <f>+[1]All!AV684</f>
        <v>5</v>
      </c>
      <c r="AI71" s="40">
        <f>+[1]All!AW684</f>
        <v>0</v>
      </c>
      <c r="AK71" s="48">
        <f>+[1]All!AY684</f>
        <v>1</v>
      </c>
      <c r="AL71" s="52">
        <f>+[1]All!AZ684</f>
        <v>0</v>
      </c>
      <c r="AM71" s="49">
        <f>+[1]All!BA684</f>
        <v>0</v>
      </c>
      <c r="AO71" s="42" t="str">
        <f>+[1]All!BC684</f>
        <v>Missouri</v>
      </c>
      <c r="AP71" s="44">
        <f>+[1]All!BD684</f>
        <v>2</v>
      </c>
      <c r="AQ71" s="47">
        <f>+[1]All!BE684</f>
        <v>1</v>
      </c>
      <c r="AR71" s="40">
        <f>+[1]All!BF684</f>
        <v>0</v>
      </c>
      <c r="AS71" s="44">
        <f>+[1]All!BG684</f>
        <v>5</v>
      </c>
      <c r="AT71" s="47">
        <f>+[1]All!BH684</f>
        <v>1</v>
      </c>
      <c r="AU71" s="40">
        <f>+[1]All!BI684</f>
        <v>0</v>
      </c>
      <c r="AV71" s="50">
        <f>+[1]All!BJ684</f>
        <v>83.94</v>
      </c>
      <c r="AW71" s="51">
        <f>+[1]All!BK684</f>
        <v>88.97</v>
      </c>
    </row>
    <row r="72" spans="1:49" x14ac:dyDescent="0.25">
      <c r="A72" s="40">
        <f>+[1]All!A685</f>
        <v>9</v>
      </c>
      <c r="B72" s="40" t="str">
        <f>+[1]All!B685</f>
        <v>Sat</v>
      </c>
      <c r="C72" s="53">
        <f>+[1]All!C685</f>
        <v>41573</v>
      </c>
      <c r="D72" s="43">
        <f>+[1]All!D685</f>
        <v>0.51388875000000001</v>
      </c>
      <c r="E72" s="51" t="str">
        <f>+[1]All!E685</f>
        <v>SEC</v>
      </c>
      <c r="F72" s="50" t="str">
        <f>+[1]All!F685</f>
        <v>Vanderbilt</v>
      </c>
      <c r="G72" s="51" t="str">
        <f>+[1]All!G685</f>
        <v>SEC</v>
      </c>
      <c r="H72" s="50" t="str">
        <f>+[1]All!H685</f>
        <v>Texas A&amp;M</v>
      </c>
      <c r="I72" s="51" t="str">
        <f>+[1]All!I685</f>
        <v>SEC</v>
      </c>
      <c r="J72" s="50" t="str">
        <f>+[1]All!J685</f>
        <v>Texas A&amp;M</v>
      </c>
      <c r="K72" s="51" t="str">
        <f>+[1]All!K685</f>
        <v>Vanderbilt</v>
      </c>
      <c r="L72" s="54">
        <f>+[1]All!L685</f>
        <v>16.5</v>
      </c>
      <c r="M72" s="55">
        <f>+[1]All!M685</f>
        <v>69.5</v>
      </c>
      <c r="N72" s="44">
        <f>+[1]All!N685</f>
        <v>0</v>
      </c>
      <c r="O72" s="47">
        <f>+[1]All!O685</f>
        <v>0</v>
      </c>
      <c r="P72" s="47">
        <f>+[1]All!P685</f>
        <v>0</v>
      </c>
      <c r="Q72" s="40">
        <f>+[1]All!Q685</f>
        <v>0</v>
      </c>
      <c r="R72" s="44">
        <f>+[1]All!R685</f>
        <v>0</v>
      </c>
      <c r="S72" s="47">
        <f>+[1]All!S685</f>
        <v>0</v>
      </c>
      <c r="T72" s="44" t="str">
        <f>+[1]All!T685</f>
        <v>Vanderbilt</v>
      </c>
      <c r="U72" s="40" t="str">
        <f>+[1]All!U685</f>
        <v>L</v>
      </c>
      <c r="V72" s="44">
        <f>+[1]All!X685</f>
        <v>0</v>
      </c>
      <c r="W72" s="44">
        <f>+[1]All!Z685</f>
        <v>0</v>
      </c>
      <c r="X72" s="40">
        <f>+[1]All!AA685</f>
        <v>0</v>
      </c>
      <c r="Y72" s="44" t="s">
        <v>31</v>
      </c>
      <c r="Z72" s="47"/>
      <c r="AB72" s="40"/>
      <c r="AC72" s="41" t="str">
        <f>+[1]All!AQ685</f>
        <v>Vanderbilt</v>
      </c>
      <c r="AD72" s="44">
        <f>+[1]All!AR685</f>
        <v>1</v>
      </c>
      <c r="AE72" s="47">
        <f>+[1]All!AS685</f>
        <v>1</v>
      </c>
      <c r="AF72" s="40">
        <f>+[1]All!AT685</f>
        <v>0</v>
      </c>
      <c r="AG72" s="44">
        <f>+[1]All!AU685</f>
        <v>3</v>
      </c>
      <c r="AH72" s="47">
        <f>+[1]All!AV685</f>
        <v>4</v>
      </c>
      <c r="AI72" s="40">
        <f>+[1]All!AW685</f>
        <v>0</v>
      </c>
      <c r="AK72" s="48">
        <f>+[1]All!AY685</f>
        <v>0</v>
      </c>
      <c r="AL72" s="52">
        <f>+[1]All!AZ685</f>
        <v>0</v>
      </c>
      <c r="AM72" s="49">
        <f>+[1]All!BA685</f>
        <v>0</v>
      </c>
      <c r="AO72" s="42" t="str">
        <f>+[1]All!BC685</f>
        <v>Texas A&amp;M</v>
      </c>
      <c r="AP72" s="44">
        <f>+[1]All!BD685</f>
        <v>2</v>
      </c>
      <c r="AQ72" s="47">
        <f>+[1]All!BE685</f>
        <v>2</v>
      </c>
      <c r="AR72" s="40">
        <f>+[1]All!BF685</f>
        <v>0</v>
      </c>
      <c r="AS72" s="44">
        <f>+[1]All!BG685</f>
        <v>2</v>
      </c>
      <c r="AT72" s="47">
        <f>+[1]All!BH685</f>
        <v>4</v>
      </c>
      <c r="AU72" s="40">
        <f>+[1]All!BI685</f>
        <v>0</v>
      </c>
      <c r="AV72" s="50">
        <f>+[1]All!BJ685</f>
        <v>76.36</v>
      </c>
      <c r="AW72" s="51">
        <f>+[1]All!BK685</f>
        <v>85.17</v>
      </c>
    </row>
    <row r="73" spans="1:49" x14ac:dyDescent="0.25">
      <c r="B73" s="40"/>
      <c r="C73" s="53"/>
      <c r="L73" s="54"/>
      <c r="M73" s="55"/>
      <c r="V73" s="44"/>
      <c r="W73" s="44"/>
      <c r="X73" s="40"/>
      <c r="Z73" s="47"/>
      <c r="AB73" s="40"/>
      <c r="AF73" s="40"/>
      <c r="AO73" s="42"/>
      <c r="AR73" s="40"/>
    </row>
    <row r="74" spans="1:49" x14ac:dyDescent="0.25">
      <c r="A74" s="40">
        <f>+[1]All!A686</f>
        <v>9</v>
      </c>
      <c r="B74" s="40"/>
      <c r="C74" s="53"/>
      <c r="F74" s="50" t="str">
        <f>+[1]All!F686</f>
        <v>Syracuse</v>
      </c>
      <c r="G74" s="51" t="str">
        <f>+[1]All!G686</f>
        <v>ACC</v>
      </c>
      <c r="H74" s="50" t="str">
        <f>+[1]All!H686</f>
        <v>Open</v>
      </c>
      <c r="L74" s="54"/>
      <c r="M74" s="55"/>
      <c r="V74" s="44"/>
      <c r="W74" s="44"/>
      <c r="X74" s="40"/>
      <c r="Z74" s="47"/>
      <c r="AB74" s="40"/>
      <c r="AC74" s="41" t="str">
        <f>+[1]All!AQ686</f>
        <v>Syracuse</v>
      </c>
      <c r="AD74" s="44">
        <f>+[1]All!AR686</f>
        <v>1</v>
      </c>
      <c r="AE74" s="47">
        <f>+[1]All!AS686</f>
        <v>2</v>
      </c>
      <c r="AF74" s="40">
        <f>+[1]All!AT686</f>
        <v>0</v>
      </c>
      <c r="AG74" s="44">
        <f>+[1]All!AU686</f>
        <v>3</v>
      </c>
      <c r="AH74" s="47">
        <f>+[1]All!AV686</f>
        <v>3</v>
      </c>
      <c r="AI74" s="40">
        <f>+[1]All!AW686</f>
        <v>0</v>
      </c>
      <c r="AK74" s="48">
        <f>+[1]All!AY686</f>
        <v>0</v>
      </c>
      <c r="AL74" s="52">
        <f>+[1]All!AZ686</f>
        <v>0</v>
      </c>
      <c r="AM74" s="49">
        <f>+[1]All!BA686</f>
        <v>0</v>
      </c>
      <c r="AO74" s="42"/>
      <c r="AR74" s="40"/>
      <c r="AV74" s="50">
        <f>+[1]All!BJ686</f>
        <v>68.209999999999994</v>
      </c>
    </row>
    <row r="75" spans="1:49" x14ac:dyDescent="0.25">
      <c r="A75" s="40">
        <f>+[1]All!A687</f>
        <v>9</v>
      </c>
      <c r="B75" s="40"/>
      <c r="C75" s="53"/>
      <c r="F75" s="50" t="str">
        <f>+[1]All!F687</f>
        <v>Indiana</v>
      </c>
      <c r="G75" s="51" t="str">
        <f>+[1]All!G687</f>
        <v>B10</v>
      </c>
      <c r="H75" s="50" t="str">
        <f>+[1]All!H687</f>
        <v>Open</v>
      </c>
      <c r="L75" s="54"/>
      <c r="M75" s="55"/>
      <c r="V75" s="44"/>
      <c r="W75" s="44"/>
      <c r="X75" s="40"/>
      <c r="Z75" s="47"/>
      <c r="AB75" s="40"/>
      <c r="AC75" s="41" t="str">
        <f>+[1]All!AQ687</f>
        <v>Indiana</v>
      </c>
      <c r="AD75" s="44">
        <f>+[1]All!AR687</f>
        <v>0</v>
      </c>
      <c r="AE75" s="47">
        <f>+[1]All!AS687</f>
        <v>2</v>
      </c>
      <c r="AF75" s="40">
        <f>+[1]All!AT687</f>
        <v>0</v>
      </c>
      <c r="AG75" s="44">
        <f>+[1]All!AU687</f>
        <v>2</v>
      </c>
      <c r="AH75" s="47">
        <f>+[1]All!AV687</f>
        <v>4</v>
      </c>
      <c r="AI75" s="40">
        <f>+[1]All!AW687</f>
        <v>0</v>
      </c>
      <c r="AK75" s="48">
        <f>+[1]All!AY687</f>
        <v>0</v>
      </c>
      <c r="AL75" s="52">
        <f>+[1]All!AZ687</f>
        <v>0</v>
      </c>
      <c r="AM75" s="49">
        <f>+[1]All!BA687</f>
        <v>0</v>
      </c>
      <c r="AO75" s="42"/>
      <c r="AR75" s="40"/>
      <c r="AV75" s="50">
        <f>+[1]All!BJ687</f>
        <v>74.099999999999994</v>
      </c>
    </row>
    <row r="76" spans="1:49" x14ac:dyDescent="0.25">
      <c r="A76" s="40">
        <f>+[1]All!A688</f>
        <v>9</v>
      </c>
      <c r="B76" s="40"/>
      <c r="C76" s="53"/>
      <c r="F76" s="50" t="str">
        <f>+[1]All!F688</f>
        <v>Michigan</v>
      </c>
      <c r="G76" s="51" t="str">
        <f>+[1]All!G688</f>
        <v>B10</v>
      </c>
      <c r="H76" s="50" t="str">
        <f>+[1]All!H688</f>
        <v>Open</v>
      </c>
      <c r="L76" s="54"/>
      <c r="M76" s="55"/>
      <c r="V76" s="44"/>
      <c r="W76" s="44"/>
      <c r="X76" s="40"/>
      <c r="Z76" s="47"/>
      <c r="AB76" s="40"/>
      <c r="AC76" s="41" t="str">
        <f>+[1]All!AQ688</f>
        <v>Michigan</v>
      </c>
      <c r="AD76" s="44">
        <f>+[1]All!AR688</f>
        <v>0</v>
      </c>
      <c r="AE76" s="47">
        <f>+[1]All!AS688</f>
        <v>2</v>
      </c>
      <c r="AF76" s="40">
        <f>+[1]All!AT688</f>
        <v>0</v>
      </c>
      <c r="AG76" s="44">
        <f>+[1]All!AU688</f>
        <v>4</v>
      </c>
      <c r="AH76" s="47">
        <f>+[1]All!AV688</f>
        <v>3</v>
      </c>
      <c r="AI76" s="40">
        <f>+[1]All!AW688</f>
        <v>0</v>
      </c>
      <c r="AK76" s="48">
        <f>+[1]All!AY688</f>
        <v>0</v>
      </c>
      <c r="AL76" s="52">
        <f>+[1]All!AZ688</f>
        <v>0</v>
      </c>
      <c r="AM76" s="49">
        <f>+[1]All!BA688</f>
        <v>0</v>
      </c>
      <c r="AO76" s="42"/>
      <c r="AR76" s="40"/>
      <c r="AV76" s="50">
        <f>+[1]All!BJ688</f>
        <v>78.98</v>
      </c>
    </row>
    <row r="77" spans="1:49" x14ac:dyDescent="0.25">
      <c r="A77" s="40">
        <f>+[1]All!A689</f>
        <v>9</v>
      </c>
      <c r="B77" s="40"/>
      <c r="C77" s="53"/>
      <c r="F77" s="50" t="str">
        <f>+[1]All!F689</f>
        <v>Purdue</v>
      </c>
      <c r="G77" s="51" t="str">
        <f>+[1]All!G689</f>
        <v>B10</v>
      </c>
      <c r="H77" s="50" t="str">
        <f>+[1]All!H689</f>
        <v>Open</v>
      </c>
      <c r="L77" s="54"/>
      <c r="M77" s="55"/>
      <c r="V77" s="44"/>
      <c r="W77" s="44"/>
      <c r="X77" s="40"/>
      <c r="Z77" s="47"/>
      <c r="AB77" s="40"/>
      <c r="AC77" s="41" t="str">
        <f>+[1]All!AQ689</f>
        <v>Purdue</v>
      </c>
      <c r="AD77" s="44">
        <f>+[1]All!AR689</f>
        <v>1</v>
      </c>
      <c r="AE77" s="47">
        <f>+[1]All!AS689</f>
        <v>2</v>
      </c>
      <c r="AF77" s="40">
        <f>+[1]All!AT689</f>
        <v>0</v>
      </c>
      <c r="AG77" s="44">
        <f>+[1]All!AU689</f>
        <v>2</v>
      </c>
      <c r="AH77" s="47">
        <f>+[1]All!AV689</f>
        <v>4</v>
      </c>
      <c r="AI77" s="40">
        <f>+[1]All!AW689</f>
        <v>0</v>
      </c>
      <c r="AK77" s="48">
        <f>+[1]All!AY689</f>
        <v>0</v>
      </c>
      <c r="AL77" s="52">
        <f>+[1]All!AZ689</f>
        <v>0</v>
      </c>
      <c r="AM77" s="49">
        <f>+[1]All!BA689</f>
        <v>0</v>
      </c>
      <c r="AO77" s="42"/>
      <c r="AR77" s="40"/>
      <c r="AV77" s="50">
        <f>+[1]All!BJ689</f>
        <v>56.65</v>
      </c>
    </row>
    <row r="78" spans="1:49" x14ac:dyDescent="0.25">
      <c r="A78" s="40">
        <f>+[1]All!A690</f>
        <v>9</v>
      </c>
      <c r="B78" s="40"/>
      <c r="C78" s="53"/>
      <c r="F78" s="50" t="str">
        <f>+[1]All!F690</f>
        <v>Wisconsin</v>
      </c>
      <c r="G78" s="51" t="str">
        <f>+[1]All!G690</f>
        <v>B10</v>
      </c>
      <c r="H78" s="50" t="str">
        <f>+[1]All!H690</f>
        <v>Open</v>
      </c>
      <c r="L78" s="54"/>
      <c r="M78" s="55"/>
      <c r="V78" s="44"/>
      <c r="W78" s="44"/>
      <c r="X78" s="40"/>
      <c r="Z78" s="47"/>
      <c r="AB78" s="40"/>
      <c r="AC78" s="41" t="str">
        <f>+[1]All!AQ690</f>
        <v>Wisconsin</v>
      </c>
      <c r="AD78" s="44">
        <f>+[1]All!AR690</f>
        <v>2</v>
      </c>
      <c r="AE78" s="47">
        <f>+[1]All!AS690</f>
        <v>0</v>
      </c>
      <c r="AF78" s="40">
        <f>+[1]All!AT690</f>
        <v>1</v>
      </c>
      <c r="AG78" s="44">
        <f>+[1]All!AU690</f>
        <v>5</v>
      </c>
      <c r="AH78" s="47">
        <f>+[1]All!AV690</f>
        <v>0</v>
      </c>
      <c r="AI78" s="40">
        <f>+[1]All!AW690</f>
        <v>1</v>
      </c>
      <c r="AK78" s="48">
        <f>+[1]All!AY690</f>
        <v>0</v>
      </c>
      <c r="AL78" s="52">
        <f>+[1]All!AZ690</f>
        <v>0</v>
      </c>
      <c r="AM78" s="49">
        <f>+[1]All!BA690</f>
        <v>0</v>
      </c>
      <c r="AO78" s="42"/>
      <c r="AR78" s="40"/>
      <c r="AV78" s="50">
        <f>+[1]All!BJ690</f>
        <v>86.24</v>
      </c>
    </row>
    <row r="79" spans="1:49" x14ac:dyDescent="0.25">
      <c r="A79" s="40">
        <f>+[1]All!A691</f>
        <v>9</v>
      </c>
      <c r="B79" s="40"/>
      <c r="C79" s="53"/>
      <c r="F79" s="50" t="str">
        <f>+[1]All!F691</f>
        <v>Cincinnati</v>
      </c>
      <c r="G79" s="51" t="str">
        <f>+[1]All!G691</f>
        <v>AAC</v>
      </c>
      <c r="H79" s="50" t="str">
        <f>+[1]All!H691</f>
        <v>Open</v>
      </c>
      <c r="L79" s="54"/>
      <c r="M79" s="55"/>
      <c r="V79" s="44"/>
      <c r="W79" s="44"/>
      <c r="X79" s="40"/>
      <c r="Z79" s="47"/>
      <c r="AB79" s="40"/>
      <c r="AC79" s="41" t="str">
        <f>+[1]All!AQ691</f>
        <v>Cincinnati</v>
      </c>
      <c r="AD79" s="44">
        <f>+[1]All!AR691</f>
        <v>0</v>
      </c>
      <c r="AE79" s="47">
        <f>+[1]All!AS691</f>
        <v>3</v>
      </c>
      <c r="AF79" s="40">
        <f>+[1]All!AT691</f>
        <v>0</v>
      </c>
      <c r="AG79" s="44">
        <f>+[1]All!AU691</f>
        <v>3</v>
      </c>
      <c r="AH79" s="47">
        <f>+[1]All!AV691</f>
        <v>3</v>
      </c>
      <c r="AI79" s="40">
        <f>+[1]All!AW691</f>
        <v>0</v>
      </c>
      <c r="AK79" s="48">
        <f>+[1]All!AY691</f>
        <v>0</v>
      </c>
      <c r="AL79" s="52">
        <f>+[1]All!AZ691</f>
        <v>0</v>
      </c>
      <c r="AM79" s="49">
        <f>+[1]All!BA691</f>
        <v>0</v>
      </c>
      <c r="AO79" s="42"/>
      <c r="AR79" s="40"/>
      <c r="AV79" s="50">
        <f>+[1]All!BJ691</f>
        <v>70.959999999999994</v>
      </c>
    </row>
    <row r="80" spans="1:49" x14ac:dyDescent="0.25">
      <c r="A80" s="40">
        <f>+[1]All!A692</f>
        <v>9</v>
      </c>
      <c r="B80" s="40"/>
      <c r="C80" s="53"/>
      <c r="F80" s="50" t="str">
        <f>+[1]All!F692</f>
        <v>Memphis</v>
      </c>
      <c r="G80" s="51" t="str">
        <f>+[1]All!G692</f>
        <v>AAC</v>
      </c>
      <c r="H80" s="50" t="str">
        <f>+[1]All!H692</f>
        <v>Open</v>
      </c>
      <c r="L80" s="54"/>
      <c r="M80" s="55"/>
      <c r="V80" s="44"/>
      <c r="W80" s="44"/>
      <c r="X80" s="40"/>
      <c r="Z80" s="47"/>
      <c r="AB80" s="40"/>
      <c r="AC80" s="41" t="str">
        <f>+[1]All!AQ692</f>
        <v>Memphis</v>
      </c>
      <c r="AD80" s="44">
        <f>+[1]All!AR692</f>
        <v>1</v>
      </c>
      <c r="AE80" s="47">
        <f>+[1]All!AS692</f>
        <v>1</v>
      </c>
      <c r="AF80" s="40">
        <f>+[1]All!AT692</f>
        <v>0</v>
      </c>
      <c r="AG80" s="44">
        <f>+[1]All!AU692</f>
        <v>3</v>
      </c>
      <c r="AH80" s="47">
        <f>+[1]All!AV692</f>
        <v>3</v>
      </c>
      <c r="AI80" s="40">
        <f>+[1]All!AW692</f>
        <v>0</v>
      </c>
      <c r="AK80" s="48">
        <f>+[1]All!AY692</f>
        <v>0</v>
      </c>
      <c r="AL80" s="52">
        <f>+[1]All!AZ692</f>
        <v>0</v>
      </c>
      <c r="AM80" s="49">
        <f>+[1]All!BA692</f>
        <v>0</v>
      </c>
      <c r="AO80" s="42"/>
      <c r="AR80" s="40"/>
      <c r="AV80" s="50">
        <f>+[1]All!BJ692</f>
        <v>62.55</v>
      </c>
    </row>
    <row r="81" spans="1:49" x14ac:dyDescent="0.25">
      <c r="A81" s="40">
        <f>+[1]All!A693</f>
        <v>9</v>
      </c>
      <c r="B81" s="40"/>
      <c r="C81" s="53"/>
      <c r="F81" s="50" t="str">
        <f>+[1]All!F693</f>
        <v>East Carolina</v>
      </c>
      <c r="G81" s="51" t="str">
        <f>+[1]All!G693</f>
        <v>CUSA</v>
      </c>
      <c r="H81" s="50" t="str">
        <f>+[1]All!H693</f>
        <v>Open</v>
      </c>
      <c r="L81" s="54"/>
      <c r="M81" s="55"/>
      <c r="V81" s="44"/>
      <c r="W81" s="44"/>
      <c r="X81" s="40"/>
      <c r="Z81" s="47"/>
      <c r="AB81" s="40"/>
      <c r="AC81" s="41" t="str">
        <f>+[1]All!AQ693</f>
        <v>East Carolina</v>
      </c>
      <c r="AD81" s="44">
        <f>+[1]All!AR693</f>
        <v>0</v>
      </c>
      <c r="AE81" s="47">
        <f>+[1]All!AS693</f>
        <v>2</v>
      </c>
      <c r="AF81" s="40">
        <f>+[1]All!AT693</f>
        <v>0</v>
      </c>
      <c r="AG81" s="44">
        <f>+[1]All!AU693</f>
        <v>3</v>
      </c>
      <c r="AH81" s="47">
        <f>+[1]All!AV693</f>
        <v>3</v>
      </c>
      <c r="AI81" s="40">
        <f>+[1]All!AW693</f>
        <v>0</v>
      </c>
      <c r="AK81" s="48">
        <f>+[1]All!AY693</f>
        <v>0</v>
      </c>
      <c r="AL81" s="52">
        <f>+[1]All!AZ693</f>
        <v>0</v>
      </c>
      <c r="AM81" s="49">
        <f>+[1]All!BA693</f>
        <v>0</v>
      </c>
      <c r="AO81" s="42"/>
      <c r="AR81" s="40"/>
      <c r="AV81" s="50">
        <f>+[1]All!BJ693</f>
        <v>72.260000000000005</v>
      </c>
    </row>
    <row r="82" spans="1:49" x14ac:dyDescent="0.25">
      <c r="A82" s="40">
        <f>+[1]All!A694</f>
        <v>9</v>
      </c>
      <c r="B82" s="40"/>
      <c r="C82" s="53"/>
      <c r="F82" s="50" t="str">
        <f>+[1]All!F694</f>
        <v xml:space="preserve">Army </v>
      </c>
      <c r="G82" s="51" t="str">
        <f>+[1]All!G694</f>
        <v>Ind</v>
      </c>
      <c r="H82" s="50" t="str">
        <f>+[1]All!H694</f>
        <v>Open</v>
      </c>
      <c r="L82" s="54"/>
      <c r="M82" s="55"/>
      <c r="V82" s="44"/>
      <c r="W82" s="44"/>
      <c r="X82" s="40"/>
      <c r="Z82" s="47"/>
      <c r="AB82" s="40"/>
      <c r="AC82" s="41" t="str">
        <f>+[1]All!AQ694</f>
        <v xml:space="preserve">Army </v>
      </c>
      <c r="AD82" s="44">
        <f>+[1]All!AR694</f>
        <v>1</v>
      </c>
      <c r="AE82" s="47">
        <f>+[1]All!AS694</f>
        <v>3</v>
      </c>
      <c r="AF82" s="40">
        <f>+[1]All!AT694</f>
        <v>0</v>
      </c>
      <c r="AG82" s="44">
        <f>+[1]All!AU694</f>
        <v>3</v>
      </c>
      <c r="AH82" s="47">
        <f>+[1]All!AV694</f>
        <v>4</v>
      </c>
      <c r="AI82" s="40">
        <f>+[1]All!AW694</f>
        <v>0</v>
      </c>
      <c r="AK82" s="48">
        <f>+[1]All!AY694</f>
        <v>0</v>
      </c>
      <c r="AL82" s="52">
        <f>+[1]All!AZ694</f>
        <v>0</v>
      </c>
      <c r="AM82" s="49">
        <f>+[1]All!BA694</f>
        <v>0</v>
      </c>
      <c r="AO82" s="42"/>
      <c r="AR82" s="40"/>
      <c r="AV82" s="50">
        <f>+[1]All!BJ694</f>
        <v>57.81</v>
      </c>
    </row>
    <row r="83" spans="1:49" x14ac:dyDescent="0.25">
      <c r="A83" s="40">
        <f>+[1]All!A695</f>
        <v>9</v>
      </c>
      <c r="B83" s="40"/>
      <c r="C83" s="53"/>
      <c r="F83" s="50" t="str">
        <f>+[1]All!F695</f>
        <v>Central Michigan</v>
      </c>
      <c r="G83" s="51" t="str">
        <f>+[1]All!G695</f>
        <v>MAC</v>
      </c>
      <c r="H83" s="50" t="str">
        <f>+[1]All!H695</f>
        <v>Open</v>
      </c>
      <c r="L83" s="54"/>
      <c r="M83" s="55"/>
      <c r="V83" s="44"/>
      <c r="W83" s="44"/>
      <c r="X83" s="40"/>
      <c r="Z83" s="47"/>
      <c r="AB83" s="40"/>
      <c r="AC83" s="41" t="str">
        <f>+[1]All!AQ695</f>
        <v>Central Michigan</v>
      </c>
      <c r="AD83" s="44">
        <f>+[1]All!AR695</f>
        <v>2</v>
      </c>
      <c r="AE83" s="47">
        <f>+[1]All!AS695</f>
        <v>3</v>
      </c>
      <c r="AF83" s="40">
        <f>+[1]All!AT695</f>
        <v>0</v>
      </c>
      <c r="AG83" s="44">
        <f>+[1]All!AU695</f>
        <v>3</v>
      </c>
      <c r="AH83" s="47">
        <f>+[1]All!AV695</f>
        <v>4</v>
      </c>
      <c r="AI83" s="40">
        <f>+[1]All!AW695</f>
        <v>0</v>
      </c>
      <c r="AK83" s="48">
        <f>+[1]All!AY695</f>
        <v>0</v>
      </c>
      <c r="AL83" s="52">
        <f>+[1]All!AZ695</f>
        <v>0</v>
      </c>
      <c r="AM83" s="49">
        <f>+[1]All!BA695</f>
        <v>0</v>
      </c>
      <c r="AO83" s="42"/>
      <c r="AR83" s="40"/>
      <c r="AV83" s="50">
        <f>+[1]All!BJ695</f>
        <v>56.34</v>
      </c>
    </row>
    <row r="84" spans="1:49" x14ac:dyDescent="0.25">
      <c r="A84" s="40">
        <f>+[1]All!A696</f>
        <v>9</v>
      </c>
      <c r="B84" s="40"/>
      <c r="C84" s="53"/>
      <c r="F84" s="50" t="str">
        <f>+[1]All!F696</f>
        <v>New Mexico</v>
      </c>
      <c r="G84" s="51" t="str">
        <f>+[1]All!G696</f>
        <v>MWC</v>
      </c>
      <c r="H84" s="50" t="str">
        <f>+[1]All!H696</f>
        <v>Open</v>
      </c>
      <c r="L84" s="54"/>
      <c r="M84" s="55"/>
      <c r="V84" s="44"/>
      <c r="W84" s="44"/>
      <c r="X84" s="40"/>
      <c r="Z84" s="47"/>
      <c r="AB84" s="40"/>
      <c r="AC84" s="41" t="str">
        <f>+[1]All!AQ696</f>
        <v>New Mexico</v>
      </c>
      <c r="AD84" s="44">
        <f>+[1]All!AR696</f>
        <v>2</v>
      </c>
      <c r="AE84" s="47">
        <f>+[1]All!AS696</f>
        <v>0</v>
      </c>
      <c r="AF84" s="40">
        <f>+[1]All!AT696</f>
        <v>1</v>
      </c>
      <c r="AG84" s="44">
        <f>+[1]All!AU696</f>
        <v>3</v>
      </c>
      <c r="AH84" s="47">
        <f>+[1]All!AV696</f>
        <v>3</v>
      </c>
      <c r="AI84" s="40">
        <f>+[1]All!AW696</f>
        <v>1</v>
      </c>
      <c r="AK84" s="48">
        <f>+[1]All!AY696</f>
        <v>0</v>
      </c>
      <c r="AL84" s="52">
        <f>+[1]All!AZ696</f>
        <v>0</v>
      </c>
      <c r="AM84" s="49">
        <f>+[1]All!BA696</f>
        <v>0</v>
      </c>
      <c r="AO84" s="42"/>
      <c r="AR84" s="40"/>
      <c r="AV84" s="50">
        <f>+[1]All!BJ696</f>
        <v>54.29</v>
      </c>
    </row>
    <row r="85" spans="1:49" x14ac:dyDescent="0.25">
      <c r="A85" s="40">
        <f>+[1]All!A697</f>
        <v>9</v>
      </c>
      <c r="B85" s="40"/>
      <c r="C85" s="53"/>
      <c r="F85" s="50" t="str">
        <f>+[1]All!F697</f>
        <v>Utah State</v>
      </c>
      <c r="G85" s="51" t="str">
        <f>+[1]All!G697</f>
        <v>MWC</v>
      </c>
      <c r="H85" s="50" t="str">
        <f>+[1]All!H697</f>
        <v>Open</v>
      </c>
      <c r="L85" s="54"/>
      <c r="M85" s="55"/>
      <c r="V85" s="44"/>
      <c r="W85" s="44"/>
      <c r="X85" s="40"/>
      <c r="Z85" s="47"/>
      <c r="AB85" s="40"/>
      <c r="AC85" s="41" t="str">
        <f>+[1]All!AQ697</f>
        <v>Utah State</v>
      </c>
      <c r="AD85" s="44">
        <f>+[1]All!AR697</f>
        <v>4</v>
      </c>
      <c r="AE85" s="47">
        <f>+[1]All!AS697</f>
        <v>1</v>
      </c>
      <c r="AF85" s="40">
        <f>+[1]All!AT697</f>
        <v>0</v>
      </c>
      <c r="AG85" s="44">
        <f>+[1]All!AU697</f>
        <v>5</v>
      </c>
      <c r="AH85" s="47">
        <f>+[1]All!AV697</f>
        <v>2</v>
      </c>
      <c r="AI85" s="40">
        <f>+[1]All!AW697</f>
        <v>0</v>
      </c>
      <c r="AK85" s="48">
        <f>+[1]All!AY697</f>
        <v>0</v>
      </c>
      <c r="AL85" s="52">
        <f>+[1]All!AZ697</f>
        <v>0</v>
      </c>
      <c r="AM85" s="49">
        <f>+[1]All!BA697</f>
        <v>0</v>
      </c>
      <c r="AO85" s="42"/>
      <c r="AR85" s="40"/>
      <c r="AV85" s="50">
        <f>+[1]All!BJ697</f>
        <v>77.16</v>
      </c>
    </row>
    <row r="86" spans="1:49" x14ac:dyDescent="0.25">
      <c r="A86" s="40">
        <f>+[1]All!A698</f>
        <v>9</v>
      </c>
      <c r="B86" s="40"/>
      <c r="C86" s="53"/>
      <c r="F86" s="50" t="str">
        <f>+[1]All!F698</f>
        <v>Arizona State</v>
      </c>
      <c r="G86" s="51" t="str">
        <f>+[1]All!G698</f>
        <v>P12</v>
      </c>
      <c r="H86" s="50" t="str">
        <f>+[1]All!H698</f>
        <v>Open</v>
      </c>
      <c r="L86" s="54"/>
      <c r="M86" s="55"/>
      <c r="V86" s="44"/>
      <c r="W86" s="44"/>
      <c r="X86" s="40"/>
      <c r="Z86" s="47"/>
      <c r="AB86" s="40"/>
      <c r="AC86" s="41" t="str">
        <f>+[1]All!AQ698</f>
        <v>Arizona State</v>
      </c>
      <c r="AD86" s="44">
        <f>+[1]All!AR698</f>
        <v>0</v>
      </c>
      <c r="AE86" s="47">
        <f>+[1]All!AS698</f>
        <v>2</v>
      </c>
      <c r="AF86" s="40">
        <f>+[1]All!AT698</f>
        <v>0</v>
      </c>
      <c r="AG86" s="44">
        <f>+[1]All!AU698</f>
        <v>3</v>
      </c>
      <c r="AH86" s="47">
        <f>+[1]All!AV698</f>
        <v>3</v>
      </c>
      <c r="AI86" s="40">
        <f>+[1]All!AW698</f>
        <v>0</v>
      </c>
      <c r="AK86" s="48">
        <f>+[1]All!AY698</f>
        <v>0</v>
      </c>
      <c r="AL86" s="52">
        <f>+[1]All!AZ698</f>
        <v>0</v>
      </c>
      <c r="AM86" s="49">
        <f>+[1]All!BA698</f>
        <v>0</v>
      </c>
      <c r="AO86" s="42"/>
      <c r="AR86" s="40"/>
      <c r="AV86" s="50">
        <f>+[1]All!BJ698</f>
        <v>86.01</v>
      </c>
    </row>
    <row r="87" spans="1:49" x14ac:dyDescent="0.25">
      <c r="A87" s="40">
        <f>+[1]All!A699</f>
        <v>9</v>
      </c>
      <c r="B87" s="40"/>
      <c r="C87" s="53"/>
      <c r="F87" s="50" t="str">
        <f>+[1]All!F699</f>
        <v>Washington State</v>
      </c>
      <c r="G87" s="51" t="str">
        <f>+[1]All!G699</f>
        <v>P12</v>
      </c>
      <c r="H87" s="50" t="str">
        <f>+[1]All!H699</f>
        <v>Open</v>
      </c>
      <c r="L87" s="54"/>
      <c r="M87" s="55"/>
      <c r="V87" s="44"/>
      <c r="W87" s="44"/>
      <c r="X87" s="40"/>
      <c r="Z87" s="47"/>
      <c r="AB87" s="40"/>
      <c r="AC87" s="41" t="str">
        <f>+[1]All!AQ699</f>
        <v>Washington State</v>
      </c>
      <c r="AD87" s="44">
        <f>+[1]All!AR699</f>
        <v>4</v>
      </c>
      <c r="AE87" s="47">
        <f>+[1]All!AS699</f>
        <v>0</v>
      </c>
      <c r="AF87" s="40">
        <f>+[1]All!AT699</f>
        <v>0</v>
      </c>
      <c r="AG87" s="44">
        <f>+[1]All!AU699</f>
        <v>5</v>
      </c>
      <c r="AH87" s="47">
        <f>+[1]All!AV699</f>
        <v>2</v>
      </c>
      <c r="AI87" s="40">
        <f>+[1]All!AW699</f>
        <v>0</v>
      </c>
      <c r="AK87" s="48">
        <f>+[1]All!AY699</f>
        <v>0</v>
      </c>
      <c r="AL87" s="52">
        <f>+[1]All!AZ699</f>
        <v>0</v>
      </c>
      <c r="AM87" s="49">
        <f>+[1]All!BA699</f>
        <v>0</v>
      </c>
      <c r="AO87" s="42"/>
      <c r="AR87" s="40"/>
      <c r="AV87" s="50">
        <f>+[1]All!BJ699</f>
        <v>74.41</v>
      </c>
    </row>
    <row r="88" spans="1:49" x14ac:dyDescent="0.25">
      <c r="A88" s="40">
        <f>+[1]All!A700</f>
        <v>9</v>
      </c>
      <c r="B88" s="40"/>
      <c r="C88" s="53"/>
      <c r="F88" s="50" t="str">
        <f>+[1]All!F700</f>
        <v>Arkansas</v>
      </c>
      <c r="G88" s="51" t="str">
        <f>+[1]All!G700</f>
        <v>SEC</v>
      </c>
      <c r="H88" s="50" t="str">
        <f>+[1]All!H700</f>
        <v>Open</v>
      </c>
      <c r="L88" s="54"/>
      <c r="M88" s="55"/>
      <c r="V88" s="44"/>
      <c r="W88" s="44"/>
      <c r="X88" s="40"/>
      <c r="Z88" s="47"/>
      <c r="AB88" s="40"/>
      <c r="AC88" s="41" t="str">
        <f>+[1]All!AQ700</f>
        <v>Arkansas</v>
      </c>
      <c r="AD88" s="44">
        <f>+[1]All!AR700</f>
        <v>0</v>
      </c>
      <c r="AE88" s="47">
        <f>+[1]All!AS700</f>
        <v>3</v>
      </c>
      <c r="AF88" s="40">
        <f>+[1]All!AT700</f>
        <v>0</v>
      </c>
      <c r="AG88" s="44">
        <f>+[1]All!AU700</f>
        <v>2</v>
      </c>
      <c r="AH88" s="47">
        <f>+[1]All!AV700</f>
        <v>5</v>
      </c>
      <c r="AI88" s="40">
        <f>+[1]All!AW700</f>
        <v>0</v>
      </c>
      <c r="AK88" s="48">
        <f>+[1]All!AY700</f>
        <v>0</v>
      </c>
      <c r="AL88" s="52">
        <f>+[1]All!AZ700</f>
        <v>0</v>
      </c>
      <c r="AM88" s="49">
        <f>+[1]All!BA700</f>
        <v>0</v>
      </c>
      <c r="AO88" s="42"/>
      <c r="AR88" s="40"/>
      <c r="AV88" s="50">
        <f>+[1]All!BJ700</f>
        <v>69.37</v>
      </c>
    </row>
    <row r="89" spans="1:49" x14ac:dyDescent="0.25">
      <c r="A89" s="40">
        <f>+[1]All!A701</f>
        <v>9</v>
      </c>
      <c r="B89" s="40"/>
      <c r="C89" s="53"/>
      <c r="F89" s="50" t="str">
        <f>+[1]All!F701</f>
        <v>Florida</v>
      </c>
      <c r="G89" s="51" t="str">
        <f>+[1]All!G701</f>
        <v>SEC</v>
      </c>
      <c r="H89" s="50" t="str">
        <f>+[1]All!H701</f>
        <v>Open</v>
      </c>
      <c r="L89" s="54"/>
      <c r="M89" s="55"/>
      <c r="V89" s="44"/>
      <c r="W89" s="44"/>
      <c r="X89" s="40"/>
      <c r="Z89" s="47"/>
      <c r="AB89" s="40"/>
      <c r="AC89" s="41" t="str">
        <f>+[1]All!AQ701</f>
        <v>Florida</v>
      </c>
      <c r="AD89" s="44">
        <f>+[1]All!AR701</f>
        <v>1</v>
      </c>
      <c r="AE89" s="47">
        <f>+[1]All!AS701</f>
        <v>3</v>
      </c>
      <c r="AF89" s="40">
        <f>+[1]All!AT701</f>
        <v>0</v>
      </c>
      <c r="AG89" s="44">
        <f>+[1]All!AU701</f>
        <v>2</v>
      </c>
      <c r="AH89" s="47">
        <f>+[1]All!AV701</f>
        <v>5</v>
      </c>
      <c r="AI89" s="40">
        <f>+[1]All!AW701</f>
        <v>0</v>
      </c>
      <c r="AK89" s="48">
        <f>+[1]All!AY701</f>
        <v>0</v>
      </c>
      <c r="AL89" s="52">
        <f>+[1]All!AZ701</f>
        <v>0</v>
      </c>
      <c r="AM89" s="49">
        <f>+[1]All!BA701</f>
        <v>0</v>
      </c>
      <c r="AO89" s="42"/>
      <c r="AR89" s="40"/>
      <c r="AV89" s="50">
        <f>+[1]All!BJ701</f>
        <v>83.02</v>
      </c>
    </row>
    <row r="90" spans="1:49" x14ac:dyDescent="0.25">
      <c r="A90" s="40">
        <f>+[1]All!A702</f>
        <v>9</v>
      </c>
      <c r="B90" s="40"/>
      <c r="C90" s="53"/>
      <c r="F90" s="50" t="str">
        <f>+[1]All!F702</f>
        <v xml:space="preserve">Georgia </v>
      </c>
      <c r="G90" s="51" t="str">
        <f>+[1]All!G702</f>
        <v>SEC</v>
      </c>
      <c r="H90" s="50" t="str">
        <f>+[1]All!H702</f>
        <v>Open</v>
      </c>
      <c r="L90" s="54"/>
      <c r="M90" s="55"/>
      <c r="V90" s="44"/>
      <c r="W90" s="44"/>
      <c r="X90" s="40"/>
      <c r="Z90" s="47"/>
      <c r="AB90" s="40"/>
      <c r="AC90" s="41" t="str">
        <f>+[1]All!AQ702</f>
        <v xml:space="preserve">Georgia </v>
      </c>
      <c r="AD90" s="44">
        <f>+[1]All!AR702</f>
        <v>0</v>
      </c>
      <c r="AE90" s="47">
        <f>+[1]All!AS702</f>
        <v>3</v>
      </c>
      <c r="AF90" s="40">
        <f>+[1]All!AT702</f>
        <v>0</v>
      </c>
      <c r="AG90" s="44">
        <f>+[1]All!AU702</f>
        <v>1</v>
      </c>
      <c r="AH90" s="47">
        <f>+[1]All!AV702</f>
        <v>5</v>
      </c>
      <c r="AI90" s="40">
        <f>+[1]All!AW702</f>
        <v>1</v>
      </c>
      <c r="AK90" s="48">
        <f>+[1]All!AY702</f>
        <v>0</v>
      </c>
      <c r="AL90" s="52">
        <f>+[1]All!AZ702</f>
        <v>0</v>
      </c>
      <c r="AM90" s="49">
        <f>+[1]All!BA702</f>
        <v>0</v>
      </c>
      <c r="AO90" s="42"/>
      <c r="AR90" s="40"/>
      <c r="AV90" s="50">
        <f>+[1]All!BJ702</f>
        <v>83.52</v>
      </c>
    </row>
    <row r="91" spans="1:49" x14ac:dyDescent="0.25">
      <c r="A91" s="41"/>
    </row>
    <row r="92" spans="1:49" x14ac:dyDescent="0.25">
      <c r="F92" s="81" t="s">
        <v>29</v>
      </c>
    </row>
    <row r="93" spans="1:49" x14ac:dyDescent="0.25">
      <c r="B93" s="40"/>
      <c r="C93" s="53"/>
      <c r="O93" s="72"/>
      <c r="Q93" s="73"/>
      <c r="AN93" s="52"/>
      <c r="AV93" s="74"/>
    </row>
    <row r="94" spans="1:49" x14ac:dyDescent="0.25">
      <c r="A94" s="40">
        <f>[1]NFL!A124</f>
        <v>8</v>
      </c>
      <c r="B94" s="40" t="str">
        <f>[1]NFL!C124</f>
        <v>Thurs</v>
      </c>
      <c r="C94" s="53">
        <f>[1]NFL!B124</f>
        <v>41571</v>
      </c>
      <c r="D94" s="43">
        <f>[1]NFL!D124</f>
        <v>0.85069444458333343</v>
      </c>
      <c r="E94" s="51" t="str">
        <f>[1]NFL!E124</f>
        <v>NFL</v>
      </c>
      <c r="F94" s="50" t="str">
        <f>[1]NFL!F124</f>
        <v>Carolina</v>
      </c>
      <c r="G94" s="51">
        <f>[1]NFL!BY124</f>
        <v>0</v>
      </c>
      <c r="H94" s="50" t="str">
        <f>[1]NFL!G124</f>
        <v>Tampa Bay</v>
      </c>
      <c r="I94" s="51">
        <f>[1]NFL!BZ124</f>
        <v>-250</v>
      </c>
      <c r="J94" s="50" t="str">
        <f>[1]NFL!H124</f>
        <v>Carolina</v>
      </c>
      <c r="K94" s="51" t="str">
        <f>[1]NFL!I124</f>
        <v>Tampa Bay</v>
      </c>
      <c r="L94" s="45">
        <f>[1]NFL!J124</f>
        <v>6</v>
      </c>
      <c r="M94" s="46">
        <f>[1]NFL!K124</f>
        <v>40</v>
      </c>
      <c r="N94" s="44">
        <f>[1]NFL!L124</f>
        <v>0</v>
      </c>
      <c r="O94" s="72">
        <f>[1]NFL!M124</f>
        <v>0</v>
      </c>
      <c r="P94" s="47">
        <f>[1]NFL!N124</f>
        <v>0</v>
      </c>
      <c r="Q94" s="73">
        <f>[1]NFL!O124</f>
        <v>0</v>
      </c>
      <c r="R94" s="44">
        <f>[1]NFL!P124</f>
        <v>0</v>
      </c>
      <c r="S94" s="47">
        <f>[1]NFL!Q124</f>
        <v>0</v>
      </c>
      <c r="T94" s="44" t="str">
        <f>[1]NFL!R124</f>
        <v>Carolina</v>
      </c>
      <c r="U94" s="40">
        <f>[1]NFL!S124</f>
        <v>0</v>
      </c>
      <c r="V94" s="48">
        <f>[1]NFL!BK124</f>
        <v>0</v>
      </c>
      <c r="W94" s="48" t="str">
        <f>[1]NFL!AC124</f>
        <v>U</v>
      </c>
      <c r="X94" s="49">
        <f>[1]NFL!AD124</f>
        <v>0</v>
      </c>
      <c r="AC94" s="41" t="str">
        <f>[1]NFL!AR124</f>
        <v>Carolina</v>
      </c>
      <c r="AD94" s="44">
        <f>[1]NFL!AS124</f>
        <v>1</v>
      </c>
      <c r="AE94" s="47">
        <f>[1]NFL!AT124</f>
        <v>2</v>
      </c>
      <c r="AF94" s="47">
        <f>[1]NFL!AU124</f>
        <v>0</v>
      </c>
      <c r="AG94" s="44">
        <f>[1]NFL!AV124</f>
        <v>3</v>
      </c>
      <c r="AH94" s="47">
        <f>[1]NFL!AW124</f>
        <v>3</v>
      </c>
      <c r="AI94" s="40">
        <f>[1]NFL!AX124</f>
        <v>0</v>
      </c>
      <c r="AK94" s="48">
        <f>[1]NFL!AY124</f>
        <v>8</v>
      </c>
      <c r="AL94" s="52">
        <f>[1]NFL!AZ124</f>
        <v>8</v>
      </c>
      <c r="AM94" s="49">
        <f>[1]NFL!BA124</f>
        <v>0</v>
      </c>
      <c r="AN94" s="52"/>
      <c r="AO94" s="41" t="str">
        <f>[1]NFL!BB124</f>
        <v>Tampa Bay</v>
      </c>
      <c r="AP94" s="44">
        <f>[1]NFL!BC124</f>
        <v>1</v>
      </c>
      <c r="AQ94" s="47">
        <f>[1]NFL!BD124</f>
        <v>2</v>
      </c>
      <c r="AR94" s="47">
        <f>[1]NFL!BE124</f>
        <v>0</v>
      </c>
      <c r="AS94" s="44">
        <f>[1]NFL!BF124</f>
        <v>1</v>
      </c>
      <c r="AT94" s="47">
        <f>[1]NFL!BG124</f>
        <v>5</v>
      </c>
      <c r="AU94" s="40">
        <f>[1]NFL!BH124</f>
        <v>0</v>
      </c>
      <c r="AV94" s="74">
        <f>[1]NFL!BI124</f>
        <v>21.82</v>
      </c>
      <c r="AW94" s="51">
        <f>[1]NFL!BJ124</f>
        <v>14.4</v>
      </c>
    </row>
    <row r="95" spans="1:49" x14ac:dyDescent="0.25">
      <c r="B95" s="40"/>
      <c r="C95" s="53"/>
      <c r="O95" s="72"/>
      <c r="Q95" s="73"/>
      <c r="AN95" s="52"/>
      <c r="AV95" s="74"/>
    </row>
    <row r="96" spans="1:49" x14ac:dyDescent="0.25">
      <c r="A96" s="40">
        <f>[1]NFL!A125</f>
        <v>8</v>
      </c>
      <c r="B96" s="40" t="str">
        <f>[1]NFL!C125</f>
        <v>Sun</v>
      </c>
      <c r="C96" s="53">
        <f>[1]NFL!B125</f>
        <v>41574</v>
      </c>
      <c r="D96" s="43">
        <f>[1]NFL!D125</f>
        <v>0.54166666666666663</v>
      </c>
      <c r="E96" s="51" t="str">
        <f>[1]NFL!E125</f>
        <v>Fox</v>
      </c>
      <c r="F96" s="50" t="str">
        <f>[1]NFL!F125</f>
        <v>Dallas</v>
      </c>
      <c r="G96" s="51">
        <f>[1]NFL!BY125</f>
        <v>0</v>
      </c>
      <c r="H96" s="50" t="str">
        <f>[1]NFL!G125</f>
        <v>Detroit</v>
      </c>
      <c r="I96" s="51">
        <f>[1]NFL!BZ125</f>
        <v>155</v>
      </c>
      <c r="J96" s="50" t="str">
        <f>[1]NFL!H125</f>
        <v>Detroit</v>
      </c>
      <c r="K96" s="51" t="str">
        <f>[1]NFL!I125</f>
        <v>Dallas</v>
      </c>
      <c r="L96" s="45">
        <f>[1]NFL!J125</f>
        <v>3.5</v>
      </c>
      <c r="M96" s="46">
        <f>[1]NFL!K125</f>
        <v>51</v>
      </c>
      <c r="N96" s="44">
        <f>[1]NFL!L125</f>
        <v>0</v>
      </c>
      <c r="O96" s="72">
        <f>[1]NFL!M125</f>
        <v>0</v>
      </c>
      <c r="P96" s="47">
        <f>[1]NFL!N125</f>
        <v>0</v>
      </c>
      <c r="Q96" s="73">
        <f>[1]NFL!O125</f>
        <v>0</v>
      </c>
      <c r="R96" s="44">
        <f>[1]NFL!P125</f>
        <v>0</v>
      </c>
      <c r="S96" s="47">
        <f>[1]NFL!Q125</f>
        <v>0</v>
      </c>
      <c r="T96" s="44" t="str">
        <f>[1]NFL!R125</f>
        <v>Detroit</v>
      </c>
      <c r="U96" s="40">
        <f>[1]NFL!S125</f>
        <v>0</v>
      </c>
      <c r="V96" s="48">
        <f>[1]NFL!BK125</f>
        <v>0</v>
      </c>
      <c r="W96" s="48">
        <f>[1]NFL!AC125</f>
        <v>0</v>
      </c>
      <c r="X96" s="49">
        <f>[1]NFL!AD125</f>
        <v>0</v>
      </c>
      <c r="AC96" s="41" t="str">
        <f>[1]NFL!AR125</f>
        <v>Dallas</v>
      </c>
      <c r="AD96" s="44">
        <f>[1]NFL!AS125</f>
        <v>2</v>
      </c>
      <c r="AE96" s="47">
        <f>[1]NFL!AT125</f>
        <v>1</v>
      </c>
      <c r="AF96" s="47">
        <f>[1]NFL!AU125</f>
        <v>0</v>
      </c>
      <c r="AG96" s="44">
        <f>[1]NFL!AV125</f>
        <v>6</v>
      </c>
      <c r="AH96" s="47">
        <f>[1]NFL!AW125</f>
        <v>1</v>
      </c>
      <c r="AI96" s="40">
        <f>[1]NFL!AX125</f>
        <v>0</v>
      </c>
      <c r="AK96" s="48">
        <f>[1]NFL!AY125</f>
        <v>2</v>
      </c>
      <c r="AL96" s="52">
        <f>[1]NFL!AZ125</f>
        <v>3</v>
      </c>
      <c r="AM96" s="49">
        <f>[1]NFL!BA125</f>
        <v>0</v>
      </c>
      <c r="AN96" s="52"/>
      <c r="AO96" s="41" t="str">
        <f>[1]NFL!BB125</f>
        <v>Detroit</v>
      </c>
      <c r="AP96" s="44">
        <f>[1]NFL!BC125</f>
        <v>2</v>
      </c>
      <c r="AQ96" s="47">
        <f>[1]NFL!BD125</f>
        <v>1</v>
      </c>
      <c r="AR96" s="47">
        <f>[1]NFL!BE125</f>
        <v>0</v>
      </c>
      <c r="AS96" s="44">
        <f>[1]NFL!BF125</f>
        <v>4</v>
      </c>
      <c r="AT96" s="47">
        <f>[1]NFL!BG125</f>
        <v>3</v>
      </c>
      <c r="AU96" s="40">
        <f>[1]NFL!BH125</f>
        <v>0</v>
      </c>
      <c r="AV96" s="74">
        <f>[1]NFL!BI125</f>
        <v>24.68</v>
      </c>
      <c r="AW96" s="51">
        <f>[1]NFL!BJ125</f>
        <v>21.67</v>
      </c>
    </row>
    <row r="97" spans="1:49" x14ac:dyDescent="0.25">
      <c r="A97" s="40">
        <f>[1]NFL!A126</f>
        <v>8</v>
      </c>
      <c r="B97" s="40" t="str">
        <f>[1]NFL!C126</f>
        <v>Sun</v>
      </c>
      <c r="C97" s="53">
        <f>[1]NFL!B126</f>
        <v>41574</v>
      </c>
      <c r="D97" s="43">
        <f>[1]NFL!D126</f>
        <v>0.54166666666666663</v>
      </c>
      <c r="E97" s="51" t="str">
        <f>[1]NFL!E126</f>
        <v>CBS</v>
      </c>
      <c r="F97" s="50" t="str">
        <f>[1]NFL!F126</f>
        <v>Cleveland</v>
      </c>
      <c r="G97" s="51">
        <f>[1]NFL!BY126</f>
        <v>0</v>
      </c>
      <c r="H97" s="50" t="str">
        <f>[1]NFL!G126</f>
        <v>Kansas City</v>
      </c>
      <c r="I97" s="51">
        <f>[1]NFL!BZ126</f>
        <v>300</v>
      </c>
      <c r="J97" s="50" t="str">
        <f>[1]NFL!H126</f>
        <v>Kansas City</v>
      </c>
      <c r="K97" s="51" t="str">
        <f>[1]NFL!I126</f>
        <v>Cleveland</v>
      </c>
      <c r="L97" s="45">
        <f>[1]NFL!J126</f>
        <v>7</v>
      </c>
      <c r="M97" s="46">
        <f>[1]NFL!K126</f>
        <v>39.5</v>
      </c>
      <c r="N97" s="44">
        <f>[1]NFL!L126</f>
        <v>0</v>
      </c>
      <c r="O97" s="72">
        <f>[1]NFL!M126</f>
        <v>0</v>
      </c>
      <c r="P97" s="47">
        <f>[1]NFL!N126</f>
        <v>0</v>
      </c>
      <c r="Q97" s="73">
        <f>[1]NFL!O126</f>
        <v>0</v>
      </c>
      <c r="R97" s="44">
        <f>[1]NFL!P126</f>
        <v>0</v>
      </c>
      <c r="S97" s="47">
        <f>[1]NFL!Q126</f>
        <v>0</v>
      </c>
      <c r="T97" s="44" t="str">
        <f>[1]NFL!R126</f>
        <v>Kansas City</v>
      </c>
      <c r="U97" s="40">
        <f>[1]NFL!S126</f>
        <v>0</v>
      </c>
      <c r="V97" s="48">
        <f>[1]NFL!BK126</f>
        <v>0</v>
      </c>
      <c r="W97" s="48" t="str">
        <f>[1]NFL!AC126</f>
        <v>U</v>
      </c>
      <c r="X97" s="49">
        <f>[1]NFL!AD126</f>
        <v>0</v>
      </c>
      <c r="AC97" s="41" t="str">
        <f>[1]NFL!AR126</f>
        <v>Cleveland</v>
      </c>
      <c r="AD97" s="44">
        <f>[1]NFL!AS126</f>
        <v>1</v>
      </c>
      <c r="AE97" s="47">
        <f>[1]NFL!AT126</f>
        <v>2</v>
      </c>
      <c r="AF97" s="47">
        <f>[1]NFL!AU126</f>
        <v>0</v>
      </c>
      <c r="AG97" s="44">
        <f>[1]NFL!AV126</f>
        <v>3</v>
      </c>
      <c r="AH97" s="47">
        <f>[1]NFL!AW126</f>
        <v>4</v>
      </c>
      <c r="AI97" s="40">
        <f>[1]NFL!AX126</f>
        <v>0</v>
      </c>
      <c r="AK97" s="48">
        <f>[1]NFL!AY126</f>
        <v>3</v>
      </c>
      <c r="AL97" s="52">
        <f>[1]NFL!AZ126</f>
        <v>1</v>
      </c>
      <c r="AM97" s="49">
        <f>[1]NFL!BA126</f>
        <v>0</v>
      </c>
      <c r="AN97" s="52"/>
      <c r="AO97" s="41" t="str">
        <f>[1]NFL!BB126</f>
        <v>Kansas City</v>
      </c>
      <c r="AP97" s="44">
        <f>[1]NFL!BC126</f>
        <v>2</v>
      </c>
      <c r="AQ97" s="47">
        <f>[1]NFL!BD126</f>
        <v>2</v>
      </c>
      <c r="AR97" s="47">
        <f>[1]NFL!BE126</f>
        <v>0</v>
      </c>
      <c r="AS97" s="44">
        <f>[1]NFL!BF126</f>
        <v>5</v>
      </c>
      <c r="AT97" s="47">
        <f>[1]NFL!BG126</f>
        <v>2</v>
      </c>
      <c r="AU97" s="40">
        <f>[1]NFL!BH126</f>
        <v>0</v>
      </c>
      <c r="AV97" s="74">
        <f>[1]NFL!BI126</f>
        <v>16.64</v>
      </c>
      <c r="AW97" s="51">
        <f>[1]NFL!BJ126</f>
        <v>24.05</v>
      </c>
    </row>
    <row r="98" spans="1:49" x14ac:dyDescent="0.25">
      <c r="A98" s="40">
        <f>[1]NFL!A127</f>
        <v>8</v>
      </c>
      <c r="B98" s="40" t="str">
        <f>[1]NFL!C127</f>
        <v>Sun</v>
      </c>
      <c r="C98" s="53">
        <f>[1]NFL!B127</f>
        <v>41574</v>
      </c>
      <c r="D98" s="43">
        <f>[1]NFL!D127</f>
        <v>0.54166666666666663</v>
      </c>
      <c r="E98" s="51" t="str">
        <f>[1]NFL!E127</f>
        <v>CBS</v>
      </c>
      <c r="F98" s="50" t="str">
        <f>[1]NFL!F127</f>
        <v>Miami</v>
      </c>
      <c r="G98" s="51">
        <f>[1]NFL!BY127</f>
        <v>0</v>
      </c>
      <c r="H98" s="50" t="str">
        <f>[1]NFL!G127</f>
        <v>New England</v>
      </c>
      <c r="I98" s="51">
        <f>[1]NFL!BZ127</f>
        <v>240</v>
      </c>
      <c r="J98" s="50" t="str">
        <f>[1]NFL!H127</f>
        <v>New England</v>
      </c>
      <c r="K98" s="51" t="str">
        <f>[1]NFL!I127</f>
        <v>Miami</v>
      </c>
      <c r="L98" s="45">
        <f>[1]NFL!J127</f>
        <v>6.5</v>
      </c>
      <c r="M98" s="46">
        <f>[1]NFL!K127</f>
        <v>45.5</v>
      </c>
      <c r="N98" s="44">
        <f>[1]NFL!L127</f>
        <v>0</v>
      </c>
      <c r="O98" s="72">
        <f>[1]NFL!M127</f>
        <v>0</v>
      </c>
      <c r="P98" s="47">
        <f>[1]NFL!N127</f>
        <v>0</v>
      </c>
      <c r="Q98" s="73">
        <f>[1]NFL!O127</f>
        <v>0</v>
      </c>
      <c r="R98" s="44">
        <f>[1]NFL!P127</f>
        <v>0</v>
      </c>
      <c r="S98" s="47">
        <f>[1]NFL!Q127</f>
        <v>0</v>
      </c>
      <c r="T98" s="44" t="str">
        <f>[1]NFL!R127</f>
        <v>New England</v>
      </c>
      <c r="U98" s="40">
        <f>[1]NFL!S127</f>
        <v>0</v>
      </c>
      <c r="V98" s="48">
        <f>[1]NFL!BK127</f>
        <v>0</v>
      </c>
      <c r="W98" s="48">
        <f>[1]NFL!AC127</f>
        <v>0</v>
      </c>
      <c r="X98" s="49">
        <f>[1]NFL!AD127</f>
        <v>0</v>
      </c>
      <c r="AC98" s="41" t="str">
        <f>[1]NFL!AR127</f>
        <v>Miami</v>
      </c>
      <c r="AD98" s="44">
        <f>[1]NFL!AS127</f>
        <v>2</v>
      </c>
      <c r="AE98" s="47">
        <f>[1]NFL!AT127</f>
        <v>1</v>
      </c>
      <c r="AF98" s="47">
        <f>[1]NFL!AU127</f>
        <v>0</v>
      </c>
      <c r="AG98" s="44">
        <f>[1]NFL!AV127</f>
        <v>3</v>
      </c>
      <c r="AH98" s="47">
        <f>[1]NFL!AW127</f>
        <v>3</v>
      </c>
      <c r="AI98" s="40">
        <f>[1]NFL!AX127</f>
        <v>0</v>
      </c>
      <c r="AK98" s="48">
        <f>[1]NFL!AY127</f>
        <v>8</v>
      </c>
      <c r="AL98" s="52">
        <f>[1]NFL!AZ127</f>
        <v>8</v>
      </c>
      <c r="AM98" s="49">
        <f>[1]NFL!BA127</f>
        <v>0</v>
      </c>
      <c r="AN98" s="52"/>
      <c r="AO98" s="41" t="str">
        <f>[1]NFL!BB127</f>
        <v>New England</v>
      </c>
      <c r="AP98" s="44">
        <f>[1]NFL!BC127</f>
        <v>2</v>
      </c>
      <c r="AQ98" s="47">
        <f>[1]NFL!BD127</f>
        <v>1</v>
      </c>
      <c r="AR98" s="47">
        <f>[1]NFL!BE127</f>
        <v>0</v>
      </c>
      <c r="AS98" s="44">
        <f>[1]NFL!BF127</f>
        <v>3</v>
      </c>
      <c r="AT98" s="47">
        <f>[1]NFL!BG127</f>
        <v>4</v>
      </c>
      <c r="AU98" s="40">
        <f>[1]NFL!BH127</f>
        <v>0</v>
      </c>
      <c r="AV98" s="74">
        <f>[1]NFL!BI127</f>
        <v>20.38</v>
      </c>
      <c r="AW98" s="51">
        <f>[1]NFL!BJ127</f>
        <v>24.94</v>
      </c>
    </row>
    <row r="99" spans="1:49" x14ac:dyDescent="0.25">
      <c r="A99" s="40">
        <f>[1]NFL!A128</f>
        <v>8</v>
      </c>
      <c r="B99" s="40" t="str">
        <f>[1]NFL!C128</f>
        <v>Sun</v>
      </c>
      <c r="C99" s="53">
        <f>[1]NFL!B128</f>
        <v>41574</v>
      </c>
      <c r="D99" s="43">
        <f>[1]NFL!D128</f>
        <v>0.54166666666666663</v>
      </c>
      <c r="E99" s="51" t="str">
        <f>[1]NFL!E128</f>
        <v>CBS</v>
      </c>
      <c r="F99" s="50" t="str">
        <f>[1]NFL!F128</f>
        <v>Buffalo</v>
      </c>
      <c r="G99" s="51">
        <f>[1]NFL!BY128</f>
        <v>0</v>
      </c>
      <c r="H99" s="50" t="str">
        <f>[1]NFL!G128</f>
        <v>New Orleans</v>
      </c>
      <c r="I99" s="51">
        <f>[1]NFL!BZ128</f>
        <v>500</v>
      </c>
      <c r="J99" s="50" t="str">
        <f>[1]NFL!H128</f>
        <v>New Orleans</v>
      </c>
      <c r="K99" s="51" t="str">
        <f>[1]NFL!I128</f>
        <v>Buffalo</v>
      </c>
      <c r="L99" s="45">
        <f>[1]NFL!J128</f>
        <v>12</v>
      </c>
      <c r="M99" s="46">
        <f>[1]NFL!K128</f>
        <v>50.5</v>
      </c>
      <c r="N99" s="44">
        <f>[1]NFL!L128</f>
        <v>0</v>
      </c>
      <c r="O99" s="72">
        <f>[1]NFL!M128</f>
        <v>0</v>
      </c>
      <c r="P99" s="47">
        <f>[1]NFL!N128</f>
        <v>0</v>
      </c>
      <c r="Q99" s="73">
        <f>[1]NFL!O128</f>
        <v>0</v>
      </c>
      <c r="R99" s="44">
        <f>[1]NFL!P128</f>
        <v>0</v>
      </c>
      <c r="S99" s="47">
        <f>[1]NFL!Q128</f>
        <v>0</v>
      </c>
      <c r="T99" s="44" t="str">
        <f>[1]NFL!R128</f>
        <v>New Orleans</v>
      </c>
      <c r="U99" s="40">
        <f>[1]NFL!S128</f>
        <v>0</v>
      </c>
      <c r="V99" s="48">
        <f>[1]NFL!BK128</f>
        <v>0</v>
      </c>
      <c r="W99" s="48">
        <f>[1]NFL!AC128</f>
        <v>0</v>
      </c>
      <c r="X99" s="49">
        <f>[1]NFL!AD128</f>
        <v>0</v>
      </c>
      <c r="AC99" s="41" t="str">
        <f>[1]NFL!AR128</f>
        <v>Buffalo</v>
      </c>
      <c r="AD99" s="44">
        <f>[1]NFL!AS128</f>
        <v>1</v>
      </c>
      <c r="AE99" s="47">
        <f>[1]NFL!AT128</f>
        <v>2</v>
      </c>
      <c r="AF99" s="47">
        <f>[1]NFL!AU128</f>
        <v>0</v>
      </c>
      <c r="AG99" s="44">
        <f>[1]NFL!AV128</f>
        <v>5</v>
      </c>
      <c r="AH99" s="47">
        <f>[1]NFL!AW128</f>
        <v>2</v>
      </c>
      <c r="AI99" s="40">
        <f>[1]NFL!AX128</f>
        <v>0</v>
      </c>
      <c r="AK99" s="48">
        <f>[1]NFL!AY128</f>
        <v>0</v>
      </c>
      <c r="AL99" s="52">
        <f>[1]NFL!AZ128</f>
        <v>2</v>
      </c>
      <c r="AM99" s="49">
        <f>[1]NFL!BA128</f>
        <v>0</v>
      </c>
      <c r="AN99" s="52"/>
      <c r="AO99" s="41" t="str">
        <f>[1]NFL!BB128</f>
        <v>New Orleans</v>
      </c>
      <c r="AP99" s="44">
        <f>[1]NFL!BC128</f>
        <v>3</v>
      </c>
      <c r="AQ99" s="47">
        <f>[1]NFL!BD128</f>
        <v>0</v>
      </c>
      <c r="AR99" s="47">
        <f>[1]NFL!BE128</f>
        <v>0</v>
      </c>
      <c r="AS99" s="44">
        <f>[1]NFL!BF128</f>
        <v>4</v>
      </c>
      <c r="AT99" s="47">
        <f>[1]NFL!BG128</f>
        <v>2</v>
      </c>
      <c r="AU99" s="40">
        <f>[1]NFL!BH128</f>
        <v>0</v>
      </c>
      <c r="AV99" s="74">
        <f>[1]NFL!BI128</f>
        <v>17.52</v>
      </c>
      <c r="AW99" s="51">
        <f>[1]NFL!BJ128</f>
        <v>27.66</v>
      </c>
    </row>
    <row r="100" spans="1:49" x14ac:dyDescent="0.25">
      <c r="A100" s="40">
        <f>[1]NFL!A129</f>
        <v>8</v>
      </c>
      <c r="B100" s="40" t="str">
        <f>[1]NFL!C129</f>
        <v>Sun</v>
      </c>
      <c r="C100" s="53">
        <f>[1]NFL!B129</f>
        <v>41574</v>
      </c>
      <c r="D100" s="43">
        <f>[1]NFL!D129</f>
        <v>0.54166666666666663</v>
      </c>
      <c r="E100" s="51" t="str">
        <f>[1]NFL!E129</f>
        <v>Fox</v>
      </c>
      <c r="F100" s="50" t="str">
        <f>[1]NFL!F129</f>
        <v>NY Giants</v>
      </c>
      <c r="G100" s="51">
        <f>[1]NFL!BY129</f>
        <v>0</v>
      </c>
      <c r="H100" s="50" t="str">
        <f>[1]NFL!G129</f>
        <v xml:space="preserve">Philadelphia </v>
      </c>
      <c r="I100" s="51">
        <f>[1]NFL!BZ129</f>
        <v>200</v>
      </c>
      <c r="J100" s="50" t="str">
        <f>[1]NFL!H129</f>
        <v xml:space="preserve">Philadelphia </v>
      </c>
      <c r="K100" s="51" t="str">
        <f>[1]NFL!I129</f>
        <v>NY Giants</v>
      </c>
      <c r="L100" s="45">
        <f>[1]NFL!J129</f>
        <v>6</v>
      </c>
      <c r="M100" s="46">
        <f>[1]NFL!K129</f>
        <v>53</v>
      </c>
      <c r="N100" s="44">
        <f>[1]NFL!L129</f>
        <v>0</v>
      </c>
      <c r="O100" s="72">
        <f>[1]NFL!M129</f>
        <v>0</v>
      </c>
      <c r="P100" s="47">
        <f>[1]NFL!N129</f>
        <v>0</v>
      </c>
      <c r="Q100" s="73">
        <f>[1]NFL!O129</f>
        <v>0</v>
      </c>
      <c r="R100" s="44">
        <f>[1]NFL!P129</f>
        <v>0</v>
      </c>
      <c r="S100" s="47">
        <f>[1]NFL!Q129</f>
        <v>0</v>
      </c>
      <c r="T100" s="44" t="str">
        <f>[1]NFL!R129</f>
        <v xml:space="preserve">Philadelphia </v>
      </c>
      <c r="U100" s="40">
        <f>[1]NFL!S129</f>
        <v>0</v>
      </c>
      <c r="V100" s="48">
        <f>[1]NFL!BK129</f>
        <v>0</v>
      </c>
      <c r="W100" s="48">
        <f>[1]NFL!AC129</f>
        <v>0</v>
      </c>
      <c r="X100" s="49">
        <f>[1]NFL!AD129</f>
        <v>0</v>
      </c>
      <c r="AC100" s="41" t="str">
        <f>[1]NFL!AR129</f>
        <v>NY Giants</v>
      </c>
      <c r="AD100" s="44">
        <f>[1]NFL!AS129</f>
        <v>1</v>
      </c>
      <c r="AE100" s="47">
        <f>[1]NFL!AT129</f>
        <v>3</v>
      </c>
      <c r="AF100" s="47">
        <f>[1]NFL!AU129</f>
        <v>0</v>
      </c>
      <c r="AG100" s="44">
        <f>[1]NFL!AV129</f>
        <v>2</v>
      </c>
      <c r="AH100" s="47">
        <f>[1]NFL!AW129</f>
        <v>5</v>
      </c>
      <c r="AI100" s="40">
        <f>[1]NFL!AX129</f>
        <v>0</v>
      </c>
      <c r="AK100" s="48">
        <f>[1]NFL!AY129</f>
        <v>7</v>
      </c>
      <c r="AL100" s="52">
        <f>[1]NFL!AZ129</f>
        <v>8</v>
      </c>
      <c r="AM100" s="49">
        <f>[1]NFL!BA129</f>
        <v>1</v>
      </c>
      <c r="AN100" s="52"/>
      <c r="AO100" s="41" t="str">
        <f>[1]NFL!BB129</f>
        <v xml:space="preserve">Philadelphia </v>
      </c>
      <c r="AP100" s="44">
        <f>[1]NFL!BC129</f>
        <v>0</v>
      </c>
      <c r="AQ100" s="47">
        <f>[1]NFL!BD129</f>
        <v>3</v>
      </c>
      <c r="AR100" s="47">
        <f>[1]NFL!BE129</f>
        <v>0</v>
      </c>
      <c r="AS100" s="44">
        <f>[1]NFL!BF129</f>
        <v>3</v>
      </c>
      <c r="AT100" s="47">
        <f>[1]NFL!BG129</f>
        <v>4</v>
      </c>
      <c r="AU100" s="40">
        <f>[1]NFL!BH129</f>
        <v>0</v>
      </c>
      <c r="AV100" s="74">
        <f>[1]NFL!BI129</f>
        <v>15.22</v>
      </c>
      <c r="AW100" s="51">
        <f>[1]NFL!BJ129</f>
        <v>18.16</v>
      </c>
    </row>
    <row r="101" spans="1:49" x14ac:dyDescent="0.25">
      <c r="A101" s="40">
        <f>[1]NFL!A130</f>
        <v>8</v>
      </c>
      <c r="B101" s="40" t="str">
        <f>[1]NFL!C130</f>
        <v>Sun</v>
      </c>
      <c r="C101" s="53">
        <f>[1]NFL!B130</f>
        <v>41574</v>
      </c>
      <c r="D101" s="43">
        <f>[1]NFL!D130</f>
        <v>0.54166666666666663</v>
      </c>
      <c r="E101" s="51" t="str">
        <f>[1]NFL!E130</f>
        <v>Fox</v>
      </c>
      <c r="F101" s="50" t="str">
        <f>[1]NFL!F130</f>
        <v>San Francisco</v>
      </c>
      <c r="G101" s="51">
        <f>[1]NFL!BY130</f>
        <v>0</v>
      </c>
      <c r="H101" s="50" t="str">
        <f>[1]NFL!G130</f>
        <v>Jacksonville</v>
      </c>
      <c r="I101" s="51">
        <f>[1]NFL!BZ130</f>
        <v>-1400</v>
      </c>
      <c r="J101" s="50" t="str">
        <f>[1]NFL!H130</f>
        <v>San Francisco</v>
      </c>
      <c r="K101" s="51" t="str">
        <f>[1]NFL!I130</f>
        <v>Jacksonville</v>
      </c>
      <c r="L101" s="45">
        <f>[1]NFL!J130</f>
        <v>16.5</v>
      </c>
      <c r="M101" s="46">
        <f>[1]NFL!K130</f>
        <v>41</v>
      </c>
      <c r="N101" s="44">
        <f>[1]NFL!L130</f>
        <v>0</v>
      </c>
      <c r="O101" s="72">
        <f>[1]NFL!M130</f>
        <v>0</v>
      </c>
      <c r="P101" s="47">
        <f>[1]NFL!N130</f>
        <v>0</v>
      </c>
      <c r="Q101" s="73">
        <f>[1]NFL!O130</f>
        <v>0</v>
      </c>
      <c r="R101" s="44">
        <f>[1]NFL!P130</f>
        <v>0</v>
      </c>
      <c r="S101" s="47">
        <f>[1]NFL!Q130</f>
        <v>0</v>
      </c>
      <c r="T101" s="44" t="str">
        <f>[1]NFL!R130</f>
        <v>Jacksonville</v>
      </c>
      <c r="U101" s="40">
        <f>[1]NFL!S130</f>
        <v>0</v>
      </c>
      <c r="V101" s="48">
        <f>[1]NFL!BK130</f>
        <v>0</v>
      </c>
      <c r="W101" s="48">
        <f>[1]NFL!AC130</f>
        <v>0</v>
      </c>
      <c r="X101" s="49">
        <f>[1]NFL!AD130</f>
        <v>0</v>
      </c>
      <c r="AC101" s="41" t="str">
        <f>[1]NFL!AR130</f>
        <v>San Francisco</v>
      </c>
      <c r="AD101" s="44">
        <f>[1]NFL!AS130</f>
        <v>2</v>
      </c>
      <c r="AE101" s="47">
        <f>[1]NFL!AT130</f>
        <v>1</v>
      </c>
      <c r="AF101" s="47">
        <f>[1]NFL!AU130</f>
        <v>0</v>
      </c>
      <c r="AG101" s="44">
        <f>[1]NFL!AV130</f>
        <v>5</v>
      </c>
      <c r="AH101" s="47">
        <f>[1]NFL!AW130</f>
        <v>2</v>
      </c>
      <c r="AI101" s="40">
        <f>[1]NFL!AX130</f>
        <v>0</v>
      </c>
      <c r="AK101" s="48">
        <f>[1]NFL!AY130</f>
        <v>2</v>
      </c>
      <c r="AL101" s="52">
        <f>[1]NFL!AZ130</f>
        <v>0</v>
      </c>
      <c r="AM101" s="49">
        <f>[1]NFL!BA130</f>
        <v>0</v>
      </c>
      <c r="AN101" s="52"/>
      <c r="AO101" s="41" t="str">
        <f>[1]NFL!BB130</f>
        <v>Jacksonville</v>
      </c>
      <c r="AP101" s="44">
        <f>[1]NFL!BC130</f>
        <v>0</v>
      </c>
      <c r="AQ101" s="47">
        <f>[1]NFL!BD130</f>
        <v>3</v>
      </c>
      <c r="AR101" s="47">
        <f>[1]NFL!BE130</f>
        <v>0</v>
      </c>
      <c r="AS101" s="44">
        <f>[1]NFL!BF130</f>
        <v>1</v>
      </c>
      <c r="AT101" s="47">
        <f>[1]NFL!BG130</f>
        <v>6</v>
      </c>
      <c r="AU101" s="40">
        <f>[1]NFL!BH130</f>
        <v>0</v>
      </c>
      <c r="AV101" s="74">
        <f>[1]NFL!BI130</f>
        <v>25.36</v>
      </c>
      <c r="AW101" s="51">
        <f>[1]NFL!BJ130</f>
        <v>4.0599999999999996</v>
      </c>
    </row>
    <row r="102" spans="1:49" x14ac:dyDescent="0.25">
      <c r="B102" s="40"/>
      <c r="C102" s="53"/>
      <c r="O102" s="72"/>
      <c r="Q102" s="73"/>
      <c r="AN102" s="52"/>
      <c r="AV102" s="74"/>
    </row>
    <row r="103" spans="1:49" x14ac:dyDescent="0.25">
      <c r="A103" s="40">
        <f>[1]NFL!A131</f>
        <v>8</v>
      </c>
      <c r="B103" s="40" t="str">
        <f>[1]NFL!C131</f>
        <v>Sun</v>
      </c>
      <c r="C103" s="53">
        <f>[1]NFL!B131</f>
        <v>41574</v>
      </c>
      <c r="D103" s="43">
        <f>[1]NFL!D131</f>
        <v>0.67013888749999995</v>
      </c>
      <c r="E103" s="51" t="str">
        <f>[1]NFL!E131</f>
        <v>CBS</v>
      </c>
      <c r="F103" s="50" t="str">
        <f>[1]NFL!F131</f>
        <v>Pittsburgh</v>
      </c>
      <c r="G103" s="51">
        <f>[1]NFL!BY131</f>
        <v>0</v>
      </c>
      <c r="H103" s="50" t="str">
        <f>[1]NFL!G131</f>
        <v>Oakland</v>
      </c>
      <c r="I103" s="51">
        <f>[1]NFL!BZ131</f>
        <v>-135</v>
      </c>
      <c r="J103" s="50" t="str">
        <f>[1]NFL!H131</f>
        <v>Pittsburgh</v>
      </c>
      <c r="K103" s="51" t="str">
        <f>[1]NFL!I131</f>
        <v>Oakland</v>
      </c>
      <c r="L103" s="45">
        <f>[1]NFL!J131</f>
        <v>2.5</v>
      </c>
      <c r="M103" s="46">
        <f>[1]NFL!K131</f>
        <v>40.5</v>
      </c>
      <c r="N103" s="44">
        <f>[1]NFL!L131</f>
        <v>0</v>
      </c>
      <c r="O103" s="72">
        <f>[1]NFL!M131</f>
        <v>0</v>
      </c>
      <c r="P103" s="47">
        <f>[1]NFL!N131</f>
        <v>0</v>
      </c>
      <c r="Q103" s="73">
        <f>[1]NFL!O131</f>
        <v>0</v>
      </c>
      <c r="R103" s="44">
        <f>[1]NFL!P131</f>
        <v>0</v>
      </c>
      <c r="S103" s="47">
        <f>[1]NFL!Q131</f>
        <v>0</v>
      </c>
      <c r="T103" s="44" t="str">
        <f>[1]NFL!R131</f>
        <v>Oakland</v>
      </c>
      <c r="U103" s="40">
        <f>[1]NFL!S131</f>
        <v>0</v>
      </c>
      <c r="V103" s="48">
        <f>[1]NFL!BK131</f>
        <v>0</v>
      </c>
      <c r="W103" s="48">
        <f>[1]NFL!AC131</f>
        <v>0</v>
      </c>
      <c r="X103" s="49">
        <f>[1]NFL!AD131</f>
        <v>0</v>
      </c>
      <c r="AC103" s="41" t="str">
        <f>[1]NFL!AR131</f>
        <v>Pittsburgh</v>
      </c>
      <c r="AD103" s="44">
        <f>[1]NFL!AS131</f>
        <v>1</v>
      </c>
      <c r="AE103" s="47">
        <f>[1]NFL!AT131</f>
        <v>2</v>
      </c>
      <c r="AF103" s="47">
        <f>[1]NFL!AU131</f>
        <v>0</v>
      </c>
      <c r="AG103" s="44">
        <f>[1]NFL!AV131</f>
        <v>2</v>
      </c>
      <c r="AH103" s="47">
        <f>[1]NFL!AW131</f>
        <v>4</v>
      </c>
      <c r="AI103" s="40">
        <f>[1]NFL!AX131</f>
        <v>0</v>
      </c>
      <c r="AK103" s="48">
        <f>[1]NFL!AY131</f>
        <v>1</v>
      </c>
      <c r="AL103" s="52">
        <f>[1]NFL!AZ131</f>
        <v>3</v>
      </c>
      <c r="AM103" s="49">
        <f>[1]NFL!BA131</f>
        <v>0</v>
      </c>
      <c r="AN103" s="52"/>
      <c r="AO103" s="41" t="str">
        <f>[1]NFL!BB131</f>
        <v>Oakland</v>
      </c>
      <c r="AP103" s="44">
        <f>[1]NFL!BC131</f>
        <v>2</v>
      </c>
      <c r="AQ103" s="47">
        <f>[1]NFL!BD131</f>
        <v>1</v>
      </c>
      <c r="AR103" s="47">
        <f>[1]NFL!BE131</f>
        <v>0</v>
      </c>
      <c r="AS103" s="44">
        <f>[1]NFL!BF131</f>
        <v>3</v>
      </c>
      <c r="AT103" s="47">
        <f>[1]NFL!BG131</f>
        <v>3</v>
      </c>
      <c r="AU103" s="40">
        <f>[1]NFL!BH131</f>
        <v>0</v>
      </c>
      <c r="AV103" s="74">
        <f>[1]NFL!BI131</f>
        <v>17.36</v>
      </c>
      <c r="AW103" s="51">
        <f>[1]NFL!BJ131</f>
        <v>14.21</v>
      </c>
    </row>
    <row r="104" spans="1:49" x14ac:dyDescent="0.25">
      <c r="A104" s="40">
        <f>[1]NFL!A132</f>
        <v>8</v>
      </c>
      <c r="B104" s="40" t="str">
        <f>[1]NFL!C132</f>
        <v>Sun</v>
      </c>
      <c r="C104" s="53">
        <f>[1]NFL!B132</f>
        <v>41574</v>
      </c>
      <c r="D104" s="43">
        <f>[1]NFL!D132</f>
        <v>0.67013888749999995</v>
      </c>
      <c r="E104" s="51" t="str">
        <f>[1]NFL!E132</f>
        <v>CBS</v>
      </c>
      <c r="F104" s="50" t="str">
        <f>[1]NFL!F132</f>
        <v>NY Jets</v>
      </c>
      <c r="G104" s="51">
        <f>[1]NFL!BY132</f>
        <v>0</v>
      </c>
      <c r="H104" s="50" t="str">
        <f>[1]NFL!G132</f>
        <v>Cincinnati</v>
      </c>
      <c r="I104" s="51">
        <f>[1]NFL!BZ132</f>
        <v>230</v>
      </c>
      <c r="J104" s="50" t="str">
        <f>[1]NFL!H132</f>
        <v>Cincinnati</v>
      </c>
      <c r="K104" s="51" t="str">
        <f>[1]NFL!I132</f>
        <v>NY Jets</v>
      </c>
      <c r="L104" s="45">
        <f>[1]NFL!J132</f>
        <v>6.5</v>
      </c>
      <c r="M104" s="46">
        <f>[1]NFL!K132</f>
        <v>41</v>
      </c>
      <c r="N104" s="44">
        <f>[1]NFL!L132</f>
        <v>0</v>
      </c>
      <c r="O104" s="72">
        <f>[1]NFL!M132</f>
        <v>0</v>
      </c>
      <c r="P104" s="47">
        <f>[1]NFL!N132</f>
        <v>0</v>
      </c>
      <c r="Q104" s="73">
        <f>[1]NFL!O132</f>
        <v>0</v>
      </c>
      <c r="R104" s="44">
        <f>[1]NFL!P132</f>
        <v>0</v>
      </c>
      <c r="S104" s="47">
        <f>[1]NFL!Q132</f>
        <v>0</v>
      </c>
      <c r="T104" s="44" t="str">
        <f>[1]NFL!R132</f>
        <v>Cincinnati</v>
      </c>
      <c r="U104" s="40">
        <f>[1]NFL!S132</f>
        <v>0</v>
      </c>
      <c r="V104" s="48">
        <f>[1]NFL!BK132</f>
        <v>0</v>
      </c>
      <c r="W104" s="48" t="str">
        <f>[1]NFL!AC132</f>
        <v>U</v>
      </c>
      <c r="X104" s="49">
        <f>[1]NFL!AD132</f>
        <v>0</v>
      </c>
      <c r="AC104" s="41" t="str">
        <f>[1]NFL!AR132</f>
        <v>NY Jets</v>
      </c>
      <c r="AD104" s="44">
        <f>[1]NFL!AS132</f>
        <v>2</v>
      </c>
      <c r="AE104" s="47">
        <f>[1]NFL!AT132</f>
        <v>1</v>
      </c>
      <c r="AF104" s="47">
        <f>[1]NFL!AU132</f>
        <v>0</v>
      </c>
      <c r="AG104" s="44">
        <f>[1]NFL!AV132</f>
        <v>5</v>
      </c>
      <c r="AH104" s="47">
        <f>[1]NFL!AW132</f>
        <v>2</v>
      </c>
      <c r="AI104" s="40">
        <f>[1]NFL!AX132</f>
        <v>0</v>
      </c>
      <c r="AK104" s="48">
        <f>[1]NFL!AY132</f>
        <v>3</v>
      </c>
      <c r="AL104" s="52">
        <f>[1]NFL!AZ132</f>
        <v>1</v>
      </c>
      <c r="AM104" s="49">
        <f>[1]NFL!BA132</f>
        <v>0</v>
      </c>
      <c r="AN104" s="52"/>
      <c r="AO104" s="41" t="str">
        <f>[1]NFL!BB132</f>
        <v>Cincinnati</v>
      </c>
      <c r="AP104" s="44">
        <f>[1]NFL!BC132</f>
        <v>3</v>
      </c>
      <c r="AQ104" s="47">
        <f>[1]NFL!BD132</f>
        <v>0</v>
      </c>
      <c r="AR104" s="47">
        <f>[1]NFL!BE132</f>
        <v>0</v>
      </c>
      <c r="AS104" s="44">
        <f>[1]NFL!BF132</f>
        <v>4</v>
      </c>
      <c r="AT104" s="47">
        <f>[1]NFL!BG132</f>
        <v>2</v>
      </c>
      <c r="AU104" s="40">
        <f>[1]NFL!BH132</f>
        <v>1</v>
      </c>
      <c r="AV104" s="74">
        <f>[1]NFL!BI132</f>
        <v>16.32</v>
      </c>
      <c r="AW104" s="51">
        <f>[1]NFL!BJ132</f>
        <v>23.13</v>
      </c>
    </row>
    <row r="105" spans="1:49" x14ac:dyDescent="0.25">
      <c r="A105" s="40">
        <f>[1]NFL!A133</f>
        <v>8</v>
      </c>
      <c r="B105" s="40" t="str">
        <f>[1]NFL!C133</f>
        <v>Sun</v>
      </c>
      <c r="C105" s="53">
        <f>[1]NFL!B133</f>
        <v>41574</v>
      </c>
      <c r="D105" s="43">
        <f>[1]NFL!D133</f>
        <v>0.68402777791666669</v>
      </c>
      <c r="E105" s="51" t="str">
        <f>[1]NFL!E133</f>
        <v>Fox</v>
      </c>
      <c r="F105" s="50" t="str">
        <f>[1]NFL!F133</f>
        <v>Washington</v>
      </c>
      <c r="G105" s="51">
        <f>[1]NFL!BY133</f>
        <v>0</v>
      </c>
      <c r="H105" s="50" t="str">
        <f>[1]NFL!G133</f>
        <v>Denver</v>
      </c>
      <c r="I105" s="51">
        <f>[1]NFL!BZ133</f>
        <v>600</v>
      </c>
      <c r="J105" s="50" t="str">
        <f>[1]NFL!H133</f>
        <v>Denver</v>
      </c>
      <c r="K105" s="51" t="str">
        <f>[1]NFL!I133</f>
        <v>Washington</v>
      </c>
      <c r="L105" s="45">
        <f>[1]NFL!J133</f>
        <v>13</v>
      </c>
      <c r="M105" s="46">
        <f>[1]NFL!K133</f>
        <v>58.5</v>
      </c>
      <c r="N105" s="44">
        <f>[1]NFL!L133</f>
        <v>0</v>
      </c>
      <c r="O105" s="72">
        <f>[1]NFL!M133</f>
        <v>0</v>
      </c>
      <c r="P105" s="47">
        <f>[1]NFL!N133</f>
        <v>0</v>
      </c>
      <c r="Q105" s="73">
        <f>[1]NFL!O133</f>
        <v>0</v>
      </c>
      <c r="R105" s="44">
        <f>[1]NFL!P133</f>
        <v>0</v>
      </c>
      <c r="S105" s="47">
        <f>[1]NFL!Q133</f>
        <v>0</v>
      </c>
      <c r="T105" s="44" t="str">
        <f>[1]NFL!R133</f>
        <v>Denver</v>
      </c>
      <c r="U105" s="40">
        <f>[1]NFL!S133</f>
        <v>0</v>
      </c>
      <c r="V105" s="48">
        <f>[1]NFL!BK133</f>
        <v>0</v>
      </c>
      <c r="W105" s="48">
        <f>[1]NFL!AC133</f>
        <v>0</v>
      </c>
      <c r="X105" s="49">
        <f>[1]NFL!AD133</f>
        <v>0</v>
      </c>
      <c r="AC105" s="41" t="str">
        <f>[1]NFL!AR133</f>
        <v>Washington</v>
      </c>
      <c r="AD105" s="44">
        <f>[1]NFL!AS133</f>
        <v>1</v>
      </c>
      <c r="AE105" s="47">
        <f>[1]NFL!AT133</f>
        <v>2</v>
      </c>
      <c r="AF105" s="47">
        <f>[1]NFL!AU133</f>
        <v>0</v>
      </c>
      <c r="AG105" s="44">
        <f>[1]NFL!AV133</f>
        <v>2</v>
      </c>
      <c r="AH105" s="47">
        <f>[1]NFL!AW133</f>
        <v>4</v>
      </c>
      <c r="AI105" s="40">
        <f>[1]NFL!AX133</f>
        <v>0</v>
      </c>
      <c r="AK105" s="48">
        <f>[1]NFL!AY133</f>
        <v>2</v>
      </c>
      <c r="AL105" s="52">
        <f>[1]NFL!AZ133</f>
        <v>0</v>
      </c>
      <c r="AM105" s="49">
        <f>[1]NFL!BA133</f>
        <v>0</v>
      </c>
      <c r="AN105" s="52"/>
      <c r="AO105" s="41" t="str">
        <f>[1]NFL!BB133</f>
        <v>Denver</v>
      </c>
      <c r="AP105" s="44">
        <f>[1]NFL!BC133</f>
        <v>3</v>
      </c>
      <c r="AQ105" s="47">
        <f>[1]NFL!BD133</f>
        <v>1</v>
      </c>
      <c r="AR105" s="47">
        <f>[1]NFL!BE133</f>
        <v>0</v>
      </c>
      <c r="AS105" s="44">
        <f>[1]NFL!BF133</f>
        <v>4</v>
      </c>
      <c r="AT105" s="47">
        <f>[1]NFL!BG133</f>
        <v>3</v>
      </c>
      <c r="AU105" s="40">
        <f>[1]NFL!BH133</f>
        <v>0</v>
      </c>
      <c r="AV105" s="74">
        <f>[1]NFL!BI133</f>
        <v>17.2</v>
      </c>
      <c r="AW105" s="51">
        <f>[1]NFL!BJ133</f>
        <v>27.59</v>
      </c>
    </row>
    <row r="106" spans="1:49" x14ac:dyDescent="0.25">
      <c r="A106" s="40">
        <f>[1]NFL!A134</f>
        <v>8</v>
      </c>
      <c r="B106" s="40" t="str">
        <f>[1]NFL!C134</f>
        <v>Sun</v>
      </c>
      <c r="C106" s="53">
        <f>[1]NFL!B134</f>
        <v>41574</v>
      </c>
      <c r="D106" s="43">
        <f>[1]NFL!D134</f>
        <v>0.68402777791666669</v>
      </c>
      <c r="E106" s="51" t="str">
        <f>[1]NFL!E134</f>
        <v>Fox</v>
      </c>
      <c r="F106" s="50" t="str">
        <f>[1]NFL!F134</f>
        <v>Atlanta</v>
      </c>
      <c r="G106" s="51">
        <f>[1]NFL!BY134</f>
        <v>0</v>
      </c>
      <c r="H106" s="50" t="str">
        <f>[1]NFL!G134</f>
        <v>Arizona</v>
      </c>
      <c r="I106" s="51">
        <f>[1]NFL!BZ134</f>
        <v>120</v>
      </c>
      <c r="J106" s="50" t="str">
        <f>[1]NFL!H134</f>
        <v>Arizona</v>
      </c>
      <c r="K106" s="51" t="str">
        <f>[1]NFL!I134</f>
        <v>Atlanta</v>
      </c>
      <c r="L106" s="45">
        <f>[1]NFL!J134</f>
        <v>2.5</v>
      </c>
      <c r="M106" s="46">
        <f>[1]NFL!K134</f>
        <v>45</v>
      </c>
      <c r="N106" s="44">
        <f>[1]NFL!L134</f>
        <v>0</v>
      </c>
      <c r="O106" s="72">
        <f>[1]NFL!M134</f>
        <v>0</v>
      </c>
      <c r="P106" s="47">
        <f>[1]NFL!N134</f>
        <v>0</v>
      </c>
      <c r="Q106" s="73">
        <f>[1]NFL!O134</f>
        <v>0</v>
      </c>
      <c r="R106" s="44">
        <f>[1]NFL!P134</f>
        <v>0</v>
      </c>
      <c r="S106" s="47">
        <f>[1]NFL!Q134</f>
        <v>0</v>
      </c>
      <c r="T106" s="44" t="str">
        <f>[1]NFL!R134</f>
        <v>Atlanta</v>
      </c>
      <c r="U106" s="40">
        <f>[1]NFL!S134</f>
        <v>0</v>
      </c>
      <c r="V106" s="48">
        <f>[1]NFL!BK134</f>
        <v>0</v>
      </c>
      <c r="W106" s="48">
        <f>[1]NFL!AC134</f>
        <v>0</v>
      </c>
      <c r="X106" s="49">
        <f>[1]NFL!AD134</f>
        <v>0</v>
      </c>
      <c r="AC106" s="41" t="str">
        <f>[1]NFL!AR134</f>
        <v>Atlanta</v>
      </c>
      <c r="AD106" s="44">
        <f>[1]NFL!AS134</f>
        <v>0</v>
      </c>
      <c r="AE106" s="47">
        <f>[1]NFL!AT134</f>
        <v>2</v>
      </c>
      <c r="AF106" s="47">
        <f>[1]NFL!AU134</f>
        <v>0</v>
      </c>
      <c r="AG106" s="44">
        <f>[1]NFL!AV134</f>
        <v>2</v>
      </c>
      <c r="AH106" s="47">
        <f>[1]NFL!AW134</f>
        <v>4</v>
      </c>
      <c r="AI106" s="40">
        <f>[1]NFL!AX134</f>
        <v>0</v>
      </c>
      <c r="AK106" s="48">
        <f>[1]NFL!AY134</f>
        <v>3</v>
      </c>
      <c r="AL106" s="52">
        <f>[1]NFL!AZ134</f>
        <v>1</v>
      </c>
      <c r="AM106" s="49">
        <f>[1]NFL!BA134</f>
        <v>0</v>
      </c>
      <c r="AN106" s="52"/>
      <c r="AO106" s="41" t="str">
        <f>[1]NFL!BB134</f>
        <v>Arizona</v>
      </c>
      <c r="AP106" s="44">
        <f>[1]NFL!BC134</f>
        <v>2</v>
      </c>
      <c r="AQ106" s="47">
        <f>[1]NFL!BD134</f>
        <v>1</v>
      </c>
      <c r="AR106" s="47">
        <f>[1]NFL!BE134</f>
        <v>0</v>
      </c>
      <c r="AS106" s="44">
        <f>[1]NFL!BF134</f>
        <v>4</v>
      </c>
      <c r="AT106" s="47">
        <f>[1]NFL!BG134</f>
        <v>3</v>
      </c>
      <c r="AU106" s="40">
        <f>[1]NFL!BH134</f>
        <v>0</v>
      </c>
      <c r="AV106" s="74">
        <f>[1]NFL!BI134</f>
        <v>19.329999999999998</v>
      </c>
      <c r="AW106" s="51">
        <f>[1]NFL!BJ134</f>
        <v>18.22</v>
      </c>
    </row>
    <row r="107" spans="1:49" x14ac:dyDescent="0.25">
      <c r="B107" s="40"/>
      <c r="C107" s="53"/>
      <c r="O107" s="72"/>
      <c r="Q107" s="73"/>
      <c r="AN107" s="52"/>
      <c r="AV107" s="74"/>
    </row>
    <row r="108" spans="1:49" x14ac:dyDescent="0.25">
      <c r="A108" s="40">
        <f>[1]NFL!A135</f>
        <v>8</v>
      </c>
      <c r="B108" s="40" t="str">
        <f>[1]NFL!C135</f>
        <v>Sun</v>
      </c>
      <c r="C108" s="53">
        <f>[1]NFL!B135</f>
        <v>41574</v>
      </c>
      <c r="D108" s="43">
        <f>[1]NFL!D135</f>
        <v>0.85416666666666663</v>
      </c>
      <c r="E108" s="51" t="str">
        <f>[1]NFL!E135</f>
        <v>NBC</v>
      </c>
      <c r="F108" s="50" t="str">
        <f>[1]NFL!F135</f>
        <v>Green Bay</v>
      </c>
      <c r="G108" s="51">
        <f>[1]NFL!BY135</f>
        <v>0</v>
      </c>
      <c r="H108" s="50" t="str">
        <f>[1]NFL!G135</f>
        <v>Minnesota</v>
      </c>
      <c r="I108" s="51">
        <f>[1]NFL!BZ135</f>
        <v>-400</v>
      </c>
      <c r="J108" s="50" t="str">
        <f>[1]NFL!H135</f>
        <v>Green Bay</v>
      </c>
      <c r="K108" s="51" t="str">
        <f>[1]NFL!I135</f>
        <v>Minnesota</v>
      </c>
      <c r="L108" s="45">
        <f>[1]NFL!J135</f>
        <v>10</v>
      </c>
      <c r="M108" s="46">
        <f>[1]NFL!K135</f>
        <v>47</v>
      </c>
      <c r="N108" s="44">
        <f>[1]NFL!L135</f>
        <v>0</v>
      </c>
      <c r="O108" s="72">
        <f>[1]NFL!M135</f>
        <v>0</v>
      </c>
      <c r="P108" s="47">
        <f>[1]NFL!N135</f>
        <v>0</v>
      </c>
      <c r="Q108" s="73">
        <f>[1]NFL!O135</f>
        <v>0</v>
      </c>
      <c r="R108" s="44">
        <f>[1]NFL!P135</f>
        <v>0</v>
      </c>
      <c r="S108" s="47">
        <f>[1]NFL!Q135</f>
        <v>0</v>
      </c>
      <c r="T108" s="44" t="str">
        <f>[1]NFL!R135</f>
        <v>Green Bay</v>
      </c>
      <c r="U108" s="40">
        <f>[1]NFL!S135</f>
        <v>0</v>
      </c>
      <c r="V108" s="48">
        <f>[1]NFL!BK135</f>
        <v>0</v>
      </c>
      <c r="W108" s="48">
        <f>[1]NFL!AC135</f>
        <v>0</v>
      </c>
      <c r="X108" s="49">
        <f>[1]NFL!AD135</f>
        <v>0</v>
      </c>
      <c r="AC108" s="41" t="str">
        <f>[1]NFL!AR135</f>
        <v>Green Bay</v>
      </c>
      <c r="AD108" s="44">
        <f>[1]NFL!AS135</f>
        <v>0</v>
      </c>
      <c r="AE108" s="47">
        <f>[1]NFL!AT135</f>
        <v>3</v>
      </c>
      <c r="AF108" s="47">
        <f>[1]NFL!AU135</f>
        <v>0</v>
      </c>
      <c r="AG108" s="44">
        <f>[1]NFL!AV135</f>
        <v>3</v>
      </c>
      <c r="AH108" s="47">
        <f>[1]NFL!AW135</f>
        <v>3</v>
      </c>
      <c r="AI108" s="40">
        <f>[1]NFL!AX135</f>
        <v>0</v>
      </c>
      <c r="AK108" s="48">
        <f>[1]NFL!AY135</f>
        <v>9</v>
      </c>
      <c r="AL108" s="52">
        <f>[1]NFL!AZ135</f>
        <v>7</v>
      </c>
      <c r="AM108" s="49">
        <f>[1]NFL!BA135</f>
        <v>0</v>
      </c>
      <c r="AN108" s="52"/>
      <c r="AO108" s="41" t="str">
        <f>[1]NFL!BB135</f>
        <v>Minnesota</v>
      </c>
      <c r="AP108" s="44">
        <f>[1]NFL!BC135</f>
        <v>1</v>
      </c>
      <c r="AQ108" s="47">
        <f>[1]NFL!BD135</f>
        <v>2</v>
      </c>
      <c r="AR108" s="47">
        <f>[1]NFL!BE135</f>
        <v>0</v>
      </c>
      <c r="AS108" s="44">
        <f>[1]NFL!BF135</f>
        <v>3</v>
      </c>
      <c r="AT108" s="47">
        <f>[1]NFL!BG135</f>
        <v>3</v>
      </c>
      <c r="AU108" s="40">
        <f>[1]NFL!BH135</f>
        <v>0</v>
      </c>
      <c r="AV108" s="74">
        <f>[1]NFL!BI135</f>
        <v>27.07</v>
      </c>
      <c r="AW108" s="51">
        <f>[1]NFL!BJ135</f>
        <v>14.71</v>
      </c>
    </row>
    <row r="109" spans="1:49" x14ac:dyDescent="0.25">
      <c r="B109" s="40"/>
      <c r="C109" s="53"/>
      <c r="O109" s="72"/>
      <c r="Q109" s="73"/>
      <c r="AN109" s="52"/>
      <c r="AV109" s="74"/>
    </row>
    <row r="110" spans="1:49" x14ac:dyDescent="0.25">
      <c r="A110" s="40">
        <f>[1]NFL!A136</f>
        <v>8</v>
      </c>
      <c r="B110" s="40" t="str">
        <f>[1]NFL!C136</f>
        <v>Mon</v>
      </c>
      <c r="C110" s="53">
        <f>[1]NFL!B136</f>
        <v>41574</v>
      </c>
      <c r="D110" s="43">
        <f>[1]NFL!D136</f>
        <v>0.85416666666666663</v>
      </c>
      <c r="E110" s="51" t="str">
        <f>[1]NFL!E136</f>
        <v>ESPN</v>
      </c>
      <c r="F110" s="50" t="str">
        <f>[1]NFL!F136</f>
        <v>Seattle</v>
      </c>
      <c r="G110" s="51">
        <f>[1]NFL!BY136</f>
        <v>0</v>
      </c>
      <c r="H110" s="50" t="str">
        <f>[1]NFL!G136</f>
        <v>St Louis</v>
      </c>
      <c r="I110" s="51">
        <f>[1]NFL!BZ136</f>
        <v>-650</v>
      </c>
      <c r="J110" s="50" t="str">
        <f>[1]NFL!H136</f>
        <v>Seattle</v>
      </c>
      <c r="K110" s="51" t="str">
        <f>[1]NFL!I136</f>
        <v>St Louis</v>
      </c>
      <c r="L110" s="45">
        <f>[1]NFL!J136</f>
        <v>10.5</v>
      </c>
      <c r="M110" s="46">
        <f>[1]NFL!K136</f>
        <v>41.5</v>
      </c>
      <c r="N110" s="44">
        <f>[1]NFL!L136</f>
        <v>0</v>
      </c>
      <c r="O110" s="72">
        <f>[1]NFL!M136</f>
        <v>0</v>
      </c>
      <c r="P110" s="47">
        <f>[1]NFL!N136</f>
        <v>0</v>
      </c>
      <c r="Q110" s="73">
        <f>[1]NFL!O136</f>
        <v>0</v>
      </c>
      <c r="R110" s="44">
        <f>[1]NFL!P136</f>
        <v>0</v>
      </c>
      <c r="S110" s="47">
        <f>[1]NFL!Q136</f>
        <v>0</v>
      </c>
      <c r="T110" s="44" t="str">
        <f>[1]NFL!R136</f>
        <v>Seattle</v>
      </c>
      <c r="U110" s="40">
        <f>[1]NFL!S136</f>
        <v>0</v>
      </c>
      <c r="V110" s="48">
        <f>[1]NFL!BK136</f>
        <v>0</v>
      </c>
      <c r="W110" s="48">
        <f>[1]NFL!AC136</f>
        <v>0</v>
      </c>
      <c r="X110" s="49">
        <f>[1]NFL!AD136</f>
        <v>0</v>
      </c>
      <c r="AC110" s="41" t="str">
        <f>[1]NFL!AR136</f>
        <v>Seattle</v>
      </c>
      <c r="AD110" s="44">
        <f>[1]NFL!AS136</f>
        <v>2</v>
      </c>
      <c r="AE110" s="47">
        <f>[1]NFL!AT136</f>
        <v>1</v>
      </c>
      <c r="AF110" s="47">
        <f>[1]NFL!AU136</f>
        <v>1</v>
      </c>
      <c r="AG110" s="44">
        <f>[1]NFL!AV136</f>
        <v>4</v>
      </c>
      <c r="AH110" s="47">
        <f>[1]NFL!AW136</f>
        <v>2</v>
      </c>
      <c r="AI110" s="40">
        <f>[1]NFL!AX136</f>
        <v>1</v>
      </c>
      <c r="AK110" s="48">
        <f>[1]NFL!AY136</f>
        <v>11</v>
      </c>
      <c r="AL110" s="52">
        <f>[1]NFL!AZ136</f>
        <v>5</v>
      </c>
      <c r="AM110" s="49">
        <f>[1]NFL!BA136</f>
        <v>0</v>
      </c>
      <c r="AN110" s="52"/>
      <c r="AO110" s="41" t="str">
        <f>[1]NFL!BB136</f>
        <v>St Louis</v>
      </c>
      <c r="AP110" s="44">
        <f>[1]NFL!BC136</f>
        <v>1</v>
      </c>
      <c r="AQ110" s="47">
        <f>[1]NFL!BD136</f>
        <v>2</v>
      </c>
      <c r="AR110" s="47">
        <f>[1]NFL!BE136</f>
        <v>0</v>
      </c>
      <c r="AS110" s="44">
        <f>[1]NFL!BF136</f>
        <v>2</v>
      </c>
      <c r="AT110" s="47">
        <f>[1]NFL!BG136</f>
        <v>5</v>
      </c>
      <c r="AU110" s="40">
        <f>[1]NFL!BH136</f>
        <v>0</v>
      </c>
      <c r="AV110" s="74">
        <f>[1]NFL!BI136</f>
        <v>27.43</v>
      </c>
      <c r="AW110" s="51">
        <f>[1]NFL!BJ136</f>
        <v>16.350000000000001</v>
      </c>
    </row>
    <row r="111" spans="1:49" x14ac:dyDescent="0.25">
      <c r="B111" s="40"/>
      <c r="C111" s="53"/>
      <c r="O111" s="72"/>
      <c r="Q111" s="73"/>
      <c r="AN111" s="52"/>
      <c r="AV111" s="74"/>
    </row>
    <row r="112" spans="1:49" x14ac:dyDescent="0.25">
      <c r="B112" s="40"/>
      <c r="C112" s="53"/>
      <c r="F112" s="81" t="s">
        <v>30</v>
      </c>
      <c r="O112" s="72"/>
      <c r="Q112" s="73"/>
      <c r="AN112" s="52"/>
      <c r="AV112" s="74"/>
    </row>
    <row r="113" spans="2:50" x14ac:dyDescent="0.25">
      <c r="B113" s="40"/>
      <c r="C113" s="53"/>
      <c r="F113" s="50" t="str">
        <f>[1]NFL!F135</f>
        <v>Green Bay</v>
      </c>
      <c r="O113" s="72"/>
      <c r="Q113" s="73"/>
      <c r="AN113" s="52"/>
      <c r="AV113" s="74"/>
    </row>
    <row r="114" spans="2:50" x14ac:dyDescent="0.25">
      <c r="B114" s="40"/>
      <c r="C114" s="53"/>
      <c r="F114" s="50" t="str">
        <f>[1]NFL!F136</f>
        <v>Seattle</v>
      </c>
      <c r="O114" s="72"/>
      <c r="Q114" s="73"/>
      <c r="AN114" s="52"/>
      <c r="AV114" s="74"/>
    </row>
    <row r="115" spans="2:50" x14ac:dyDescent="0.25">
      <c r="B115" s="40"/>
      <c r="C115" s="53"/>
      <c r="F115" s="50" t="str">
        <f>[1]NFL!F137</f>
        <v>Chicago</v>
      </c>
      <c r="O115" s="72"/>
      <c r="Q115" s="73"/>
      <c r="AN115" s="52"/>
      <c r="AV115" s="74"/>
    </row>
    <row r="116" spans="2:50" x14ac:dyDescent="0.25">
      <c r="B116" s="40"/>
      <c r="C116" s="53"/>
      <c r="F116" s="50" t="str">
        <f>[1]NFL!F138</f>
        <v>Tennessee</v>
      </c>
      <c r="O116" s="72"/>
      <c r="Q116" s="73"/>
      <c r="AN116" s="52"/>
      <c r="AV116" s="74"/>
    </row>
    <row r="117" spans="2:50" x14ac:dyDescent="0.25">
      <c r="B117" s="40"/>
      <c r="C117" s="53"/>
      <c r="F117" s="50" t="str">
        <f>[1]NFL!F139</f>
        <v>Indianapolis</v>
      </c>
      <c r="O117" s="72"/>
      <c r="Q117" s="73"/>
      <c r="AN117" s="52"/>
      <c r="AV117" s="74"/>
    </row>
    <row r="118" spans="2:50" x14ac:dyDescent="0.25">
      <c r="B118" s="40"/>
      <c r="C118" s="53"/>
      <c r="F118" s="50" t="str">
        <f>[1]NFL!F140</f>
        <v>San Diego</v>
      </c>
      <c r="O118" s="72"/>
      <c r="Q118" s="73"/>
      <c r="AN118" s="52"/>
      <c r="AV118" s="74"/>
    </row>
    <row r="119" spans="2:50" x14ac:dyDescent="0.25">
      <c r="AC119" s="44"/>
      <c r="AD119" s="52"/>
      <c r="AE119" s="44"/>
      <c r="AF119" s="49"/>
      <c r="AG119" s="41"/>
      <c r="AH119" s="41"/>
      <c r="AI119" s="44"/>
      <c r="AK119" s="47"/>
      <c r="AL119" s="44"/>
      <c r="AM119" s="47"/>
      <c r="AN119" s="40"/>
      <c r="AO119" s="47"/>
      <c r="AP119" s="48"/>
      <c r="AQ119" s="52"/>
      <c r="AR119" s="49"/>
      <c r="AS119" s="49"/>
      <c r="AT119" s="41"/>
      <c r="AU119" s="44"/>
      <c r="AV119" s="47"/>
      <c r="AW119" s="47"/>
      <c r="AX119" s="44"/>
    </row>
    <row r="120" spans="2:50" x14ac:dyDescent="0.25">
      <c r="AC120" s="44"/>
      <c r="AD120" s="52"/>
      <c r="AE120" s="44"/>
      <c r="AF120" s="49"/>
      <c r="AG120" s="41"/>
      <c r="AH120" s="41"/>
      <c r="AI120" s="44"/>
      <c r="AK120" s="47"/>
      <c r="AL120" s="44"/>
      <c r="AM120" s="47"/>
      <c r="AN120" s="40"/>
      <c r="AO120" s="47"/>
      <c r="AP120" s="48"/>
      <c r="AQ120" s="52"/>
      <c r="AR120" s="49"/>
      <c r="AS120" s="49"/>
      <c r="AT120" s="41"/>
      <c r="AU120" s="44"/>
      <c r="AV120" s="47"/>
      <c r="AW120" s="47"/>
      <c r="AX120" s="44"/>
    </row>
    <row r="121" spans="2:50" x14ac:dyDescent="0.25">
      <c r="AC121" s="44"/>
      <c r="AD121" s="52"/>
      <c r="AE121" s="44"/>
      <c r="AF121" s="49"/>
      <c r="AG121" s="41"/>
      <c r="AH121" s="41"/>
      <c r="AI121" s="44"/>
      <c r="AK121" s="47"/>
      <c r="AL121" s="44"/>
      <c r="AM121" s="47"/>
      <c r="AN121" s="40"/>
      <c r="AO121" s="47"/>
      <c r="AP121" s="48"/>
      <c r="AQ121" s="52"/>
      <c r="AR121" s="49"/>
      <c r="AS121" s="49"/>
      <c r="AT121" s="41"/>
      <c r="AU121" s="44"/>
      <c r="AV121" s="47"/>
      <c r="AW121" s="47"/>
      <c r="AX121" s="44"/>
    </row>
    <row r="122" spans="2:50" x14ac:dyDescent="0.25">
      <c r="AC122" s="44"/>
      <c r="AD122" s="52"/>
      <c r="AE122" s="44"/>
      <c r="AF122" s="49"/>
      <c r="AG122" s="41"/>
      <c r="AH122" s="41"/>
      <c r="AI122" s="44"/>
      <c r="AK122" s="47"/>
      <c r="AL122" s="44"/>
      <c r="AM122" s="47"/>
      <c r="AN122" s="40"/>
      <c r="AO122" s="47"/>
      <c r="AP122" s="48"/>
      <c r="AQ122" s="52"/>
      <c r="AR122" s="49"/>
      <c r="AS122" s="49"/>
      <c r="AT122" s="41"/>
      <c r="AU122" s="44"/>
      <c r="AV122" s="47"/>
      <c r="AW122" s="47"/>
      <c r="AX122" s="44"/>
    </row>
    <row r="123" spans="2:50" x14ac:dyDescent="0.25">
      <c r="AC123" s="44"/>
      <c r="AD123" s="52"/>
      <c r="AE123" s="44"/>
      <c r="AF123" s="49"/>
      <c r="AG123" s="41"/>
      <c r="AH123" s="41"/>
      <c r="AI123" s="44"/>
      <c r="AK123" s="47"/>
      <c r="AL123" s="44"/>
      <c r="AM123" s="47"/>
      <c r="AN123" s="40"/>
      <c r="AO123" s="47"/>
      <c r="AP123" s="48"/>
      <c r="AQ123" s="52"/>
      <c r="AR123" s="49"/>
      <c r="AS123" s="49"/>
      <c r="AT123" s="41"/>
      <c r="AU123" s="44"/>
      <c r="AV123" s="47"/>
      <c r="AW123" s="47"/>
      <c r="AX123" s="44"/>
    </row>
    <row r="124" spans="2:50" x14ac:dyDescent="0.25">
      <c r="AC124" s="44"/>
      <c r="AD124" s="52"/>
      <c r="AE124" s="44"/>
      <c r="AF124" s="49"/>
      <c r="AG124" s="41"/>
      <c r="AH124" s="41"/>
      <c r="AI124" s="44"/>
      <c r="AK124" s="47"/>
      <c r="AL124" s="44"/>
      <c r="AM124" s="47"/>
      <c r="AN124" s="40"/>
      <c r="AO124" s="47"/>
      <c r="AP124" s="48"/>
      <c r="AQ124" s="52"/>
      <c r="AR124" s="49"/>
      <c r="AS124" s="49"/>
      <c r="AT124" s="41"/>
      <c r="AU124" s="44"/>
      <c r="AV124" s="47"/>
      <c r="AW124" s="47"/>
      <c r="AX124" s="44"/>
    </row>
    <row r="125" spans="2:50" x14ac:dyDescent="0.25">
      <c r="AC125" s="44"/>
      <c r="AD125" s="52"/>
      <c r="AE125" s="44"/>
      <c r="AF125" s="49"/>
      <c r="AG125" s="41"/>
      <c r="AH125" s="41"/>
      <c r="AI125" s="44"/>
      <c r="AK125" s="47"/>
      <c r="AL125" s="44"/>
      <c r="AM125" s="47"/>
      <c r="AN125" s="40"/>
      <c r="AO125" s="47"/>
      <c r="AP125" s="48"/>
      <c r="AQ125" s="52"/>
      <c r="AR125" s="49"/>
      <c r="AS125" s="49"/>
      <c r="AT125" s="41"/>
      <c r="AU125" s="44"/>
      <c r="AV125" s="47"/>
      <c r="AW125" s="47"/>
      <c r="AX125" s="44"/>
    </row>
    <row r="126" spans="2:50" x14ac:dyDescent="0.25">
      <c r="AC126" s="44"/>
      <c r="AD126" s="52"/>
      <c r="AE126" s="44"/>
      <c r="AF126" s="49"/>
      <c r="AG126" s="41"/>
      <c r="AH126" s="41"/>
      <c r="AI126" s="44"/>
      <c r="AK126" s="47"/>
      <c r="AL126" s="44"/>
      <c r="AM126" s="47"/>
      <c r="AN126" s="40"/>
      <c r="AO126" s="47"/>
      <c r="AP126" s="48"/>
      <c r="AQ126" s="52"/>
      <c r="AR126" s="49"/>
      <c r="AS126" s="49"/>
      <c r="AT126" s="41"/>
      <c r="AU126" s="44"/>
      <c r="AV126" s="47"/>
      <c r="AW126" s="47"/>
      <c r="AX126" s="44"/>
    </row>
    <row r="127" spans="2:50" x14ac:dyDescent="0.25">
      <c r="AC127" s="44"/>
      <c r="AD127" s="52"/>
      <c r="AE127" s="44"/>
      <c r="AF127" s="49"/>
      <c r="AG127" s="41"/>
      <c r="AH127" s="41"/>
      <c r="AI127" s="44"/>
      <c r="AK127" s="47"/>
      <c r="AL127" s="44"/>
      <c r="AM127" s="47"/>
      <c r="AN127" s="40"/>
      <c r="AO127" s="47"/>
      <c r="AP127" s="48"/>
      <c r="AQ127" s="52"/>
      <c r="AR127" s="49"/>
      <c r="AS127" s="49"/>
      <c r="AT127" s="41"/>
      <c r="AU127" s="44"/>
      <c r="AV127" s="47"/>
      <c r="AW127" s="47"/>
      <c r="AX127" s="44"/>
    </row>
    <row r="128" spans="2:50" x14ac:dyDescent="0.25">
      <c r="AC128" s="44"/>
      <c r="AD128" s="52"/>
      <c r="AE128" s="44"/>
      <c r="AF128" s="49"/>
      <c r="AG128" s="41"/>
      <c r="AH128" s="41"/>
      <c r="AI128" s="44"/>
      <c r="AK128" s="47"/>
      <c r="AL128" s="44"/>
      <c r="AM128" s="47"/>
      <c r="AN128" s="40"/>
      <c r="AO128" s="47"/>
      <c r="AP128" s="48"/>
      <c r="AQ128" s="52"/>
      <c r="AR128" s="49"/>
      <c r="AS128" s="49"/>
      <c r="AT128" s="41"/>
      <c r="AU128" s="44"/>
      <c r="AV128" s="47"/>
      <c r="AW128" s="47"/>
      <c r="AX128" s="44"/>
    </row>
    <row r="129" spans="29:50" x14ac:dyDescent="0.25">
      <c r="AC129" s="44"/>
      <c r="AD129" s="52"/>
      <c r="AE129" s="44"/>
      <c r="AF129" s="49"/>
      <c r="AG129" s="41"/>
      <c r="AH129" s="41"/>
      <c r="AI129" s="44"/>
      <c r="AK129" s="47"/>
      <c r="AL129" s="44"/>
      <c r="AM129" s="47"/>
      <c r="AN129" s="40"/>
      <c r="AO129" s="47"/>
      <c r="AP129" s="48"/>
      <c r="AQ129" s="52"/>
      <c r="AR129" s="49"/>
      <c r="AS129" s="49"/>
      <c r="AT129" s="41"/>
      <c r="AU129" s="44"/>
      <c r="AV129" s="47"/>
      <c r="AW129" s="47"/>
      <c r="AX129" s="44"/>
    </row>
  </sheetData>
  <mergeCells count="15">
    <mergeCell ref="AV2:AW2"/>
    <mergeCell ref="Y3:AB3"/>
    <mergeCell ref="AG2:AI2"/>
    <mergeCell ref="AO1:AU1"/>
    <mergeCell ref="AK2:AM2"/>
    <mergeCell ref="AP2:AR2"/>
    <mergeCell ref="AS2:AU2"/>
    <mergeCell ref="F2:I2"/>
    <mergeCell ref="N2:Q2"/>
    <mergeCell ref="R2:S2"/>
    <mergeCell ref="AD2:AF2"/>
    <mergeCell ref="N1:Q1"/>
    <mergeCell ref="W1:X2"/>
    <mergeCell ref="Y1:AB1"/>
    <mergeCell ref="AC1:AI1"/>
  </mergeCells>
  <pageMargins left="0.25" right="0.25" top="0.75" bottom="0.75" header="0.3" footer="0.3"/>
  <pageSetup scale="60" fitToWidth="2" fitToHeight="3" orientation="landscape" r:id="rId1"/>
  <rowBreaks count="2" manualBreakCount="2">
    <brk id="42" max="48" man="1"/>
    <brk id="90" max="48" man="1"/>
  </rowBreaks>
  <colBreaks count="1" manualBreakCount="1">
    <brk id="28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2013-10-22T21:00:24Z</cp:lastPrinted>
  <dcterms:created xsi:type="dcterms:W3CDTF">2013-04-14T22:55:44Z</dcterms:created>
  <dcterms:modified xsi:type="dcterms:W3CDTF">2013-10-26T05:54:09Z</dcterms:modified>
</cp:coreProperties>
</file>