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0" windowWidth="24015" windowHeight="50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N47" i="1" l="1"/>
  <c r="N45" i="1"/>
  <c r="N43" i="1"/>
  <c r="N42" i="1"/>
  <c r="N41" i="1"/>
  <c r="N40" i="1"/>
  <c r="N38" i="1"/>
  <c r="N37" i="1"/>
  <c r="N36" i="1"/>
  <c r="N35" i="1"/>
  <c r="N34" i="1"/>
  <c r="N33" i="1"/>
  <c r="N32" i="1"/>
  <c r="N31" i="1"/>
  <c r="N30" i="1"/>
  <c r="N28" i="1"/>
  <c r="N18" i="1"/>
  <c r="N20" i="1"/>
  <c r="N21" i="1"/>
  <c r="N22" i="1"/>
  <c r="N24" i="1"/>
  <c r="N14" i="1"/>
  <c r="N17" i="1"/>
  <c r="N15" i="1"/>
  <c r="N12" i="1"/>
  <c r="N11" i="1"/>
  <c r="N10" i="1"/>
  <c r="N9" i="1"/>
  <c r="N7" i="1"/>
  <c r="N5" i="1"/>
  <c r="AM47" i="1" l="1"/>
  <c r="AL47" i="1"/>
  <c r="AK47" i="1"/>
  <c r="AJ47" i="1"/>
  <c r="AI47" i="1"/>
  <c r="AH47" i="1"/>
  <c r="AG47" i="1"/>
  <c r="AF47" i="1"/>
  <c r="AE47" i="1"/>
  <c r="AC47" i="1"/>
  <c r="AB47" i="1"/>
  <c r="AA47" i="1"/>
  <c r="Y47" i="1"/>
  <c r="X47" i="1"/>
  <c r="W47" i="1"/>
  <c r="V47" i="1"/>
  <c r="U47" i="1"/>
  <c r="T47" i="1"/>
  <c r="S47" i="1"/>
  <c r="M47" i="1"/>
  <c r="L47" i="1"/>
  <c r="K47" i="1"/>
  <c r="J47" i="1"/>
  <c r="H47" i="1"/>
  <c r="F47" i="1"/>
  <c r="E47" i="1"/>
  <c r="D47" i="1"/>
  <c r="C47" i="1"/>
  <c r="B47" i="1"/>
  <c r="A47" i="1"/>
  <c r="AM45" i="1"/>
  <c r="AL45" i="1"/>
  <c r="AK45" i="1"/>
  <c r="AJ45" i="1"/>
  <c r="AI45" i="1"/>
  <c r="AH45" i="1"/>
  <c r="AG45" i="1"/>
  <c r="AF45" i="1"/>
  <c r="AE45" i="1"/>
  <c r="AC45" i="1"/>
  <c r="AB45" i="1"/>
  <c r="AA45" i="1"/>
  <c r="Y45" i="1"/>
  <c r="X45" i="1"/>
  <c r="W45" i="1"/>
  <c r="V45" i="1"/>
  <c r="U45" i="1"/>
  <c r="T45" i="1"/>
  <c r="S45" i="1"/>
  <c r="M45" i="1"/>
  <c r="L45" i="1"/>
  <c r="K45" i="1"/>
  <c r="J45" i="1"/>
  <c r="H45" i="1"/>
  <c r="F45" i="1"/>
  <c r="E45" i="1"/>
  <c r="D45" i="1"/>
  <c r="C45" i="1"/>
  <c r="B45" i="1"/>
  <c r="A45" i="1"/>
  <c r="AM43" i="1"/>
  <c r="AL43" i="1"/>
  <c r="AK43" i="1"/>
  <c r="AJ43" i="1"/>
  <c r="AI43" i="1"/>
  <c r="AH43" i="1"/>
  <c r="AG43" i="1"/>
  <c r="AF43" i="1"/>
  <c r="AE43" i="1"/>
  <c r="AC43" i="1"/>
  <c r="AB43" i="1"/>
  <c r="AA43" i="1"/>
  <c r="Y43" i="1"/>
  <c r="X43" i="1"/>
  <c r="W43" i="1"/>
  <c r="V43" i="1"/>
  <c r="U43" i="1"/>
  <c r="T43" i="1"/>
  <c r="S43" i="1"/>
  <c r="M43" i="1"/>
  <c r="L43" i="1"/>
  <c r="K43" i="1"/>
  <c r="J43" i="1"/>
  <c r="H43" i="1"/>
  <c r="F43" i="1"/>
  <c r="E43" i="1"/>
  <c r="D43" i="1"/>
  <c r="C43" i="1"/>
  <c r="B43" i="1"/>
  <c r="A43" i="1"/>
  <c r="AM42" i="1"/>
  <c r="AL42" i="1"/>
  <c r="AK42" i="1"/>
  <c r="AJ42" i="1"/>
  <c r="AI42" i="1"/>
  <c r="AH42" i="1"/>
  <c r="AG42" i="1"/>
  <c r="AF42" i="1"/>
  <c r="AE42" i="1"/>
  <c r="AC42" i="1"/>
  <c r="AB42" i="1"/>
  <c r="AA42" i="1"/>
  <c r="Y42" i="1"/>
  <c r="X42" i="1"/>
  <c r="W42" i="1"/>
  <c r="V42" i="1"/>
  <c r="U42" i="1"/>
  <c r="T42" i="1"/>
  <c r="S42" i="1"/>
  <c r="M42" i="1"/>
  <c r="L42" i="1"/>
  <c r="K42" i="1"/>
  <c r="J42" i="1"/>
  <c r="H42" i="1"/>
  <c r="F42" i="1"/>
  <c r="E42" i="1"/>
  <c r="D42" i="1"/>
  <c r="C42" i="1"/>
  <c r="B42" i="1"/>
  <c r="A42" i="1"/>
  <c r="AM41" i="1"/>
  <c r="AL41" i="1"/>
  <c r="AK41" i="1"/>
  <c r="AJ41" i="1"/>
  <c r="AI41" i="1"/>
  <c r="AH41" i="1"/>
  <c r="AG41" i="1"/>
  <c r="AF41" i="1"/>
  <c r="AE41" i="1"/>
  <c r="AC41" i="1"/>
  <c r="AB41" i="1"/>
  <c r="AA41" i="1"/>
  <c r="Y41" i="1"/>
  <c r="X41" i="1"/>
  <c r="W41" i="1"/>
  <c r="V41" i="1"/>
  <c r="U41" i="1"/>
  <c r="T41" i="1"/>
  <c r="S41" i="1"/>
  <c r="M41" i="1"/>
  <c r="L41" i="1"/>
  <c r="K41" i="1"/>
  <c r="J41" i="1"/>
  <c r="H41" i="1"/>
  <c r="F41" i="1"/>
  <c r="E41" i="1"/>
  <c r="D41" i="1"/>
  <c r="C41" i="1"/>
  <c r="B41" i="1"/>
  <c r="A41" i="1"/>
  <c r="AM40" i="1"/>
  <c r="AL40" i="1"/>
  <c r="AK40" i="1"/>
  <c r="AJ40" i="1"/>
  <c r="AI40" i="1"/>
  <c r="AH40" i="1"/>
  <c r="AG40" i="1"/>
  <c r="AF40" i="1"/>
  <c r="AE40" i="1"/>
  <c r="AC40" i="1"/>
  <c r="AB40" i="1"/>
  <c r="AA40" i="1"/>
  <c r="Y40" i="1"/>
  <c r="X40" i="1"/>
  <c r="W40" i="1"/>
  <c r="V40" i="1"/>
  <c r="U40" i="1"/>
  <c r="T40" i="1"/>
  <c r="S40" i="1"/>
  <c r="M40" i="1"/>
  <c r="L40" i="1"/>
  <c r="K40" i="1"/>
  <c r="J40" i="1"/>
  <c r="H40" i="1"/>
  <c r="F40" i="1"/>
  <c r="E40" i="1"/>
  <c r="D40" i="1"/>
  <c r="C40" i="1"/>
  <c r="B40" i="1"/>
  <c r="A40" i="1"/>
  <c r="AM38" i="1"/>
  <c r="AL38" i="1"/>
  <c r="AK38" i="1"/>
  <c r="AJ38" i="1"/>
  <c r="AI38" i="1"/>
  <c r="AH38" i="1"/>
  <c r="AG38" i="1"/>
  <c r="AF38" i="1"/>
  <c r="AE38" i="1"/>
  <c r="AC38" i="1"/>
  <c r="AB38" i="1"/>
  <c r="AA38" i="1"/>
  <c r="Y38" i="1"/>
  <c r="X38" i="1"/>
  <c r="W38" i="1"/>
  <c r="V38" i="1"/>
  <c r="U38" i="1"/>
  <c r="T38" i="1"/>
  <c r="S38" i="1"/>
  <c r="M38" i="1"/>
  <c r="L38" i="1"/>
  <c r="K38" i="1"/>
  <c r="J38" i="1"/>
  <c r="H38" i="1"/>
  <c r="F38" i="1"/>
  <c r="E38" i="1"/>
  <c r="D38" i="1"/>
  <c r="C38" i="1"/>
  <c r="B38" i="1"/>
  <c r="A38" i="1"/>
  <c r="AM37" i="1"/>
  <c r="AL37" i="1"/>
  <c r="AK37" i="1"/>
  <c r="AJ37" i="1"/>
  <c r="AI37" i="1"/>
  <c r="AH37" i="1"/>
  <c r="AG37" i="1"/>
  <c r="AF37" i="1"/>
  <c r="AE37" i="1"/>
  <c r="AC37" i="1"/>
  <c r="AB37" i="1"/>
  <c r="AA37" i="1"/>
  <c r="Y37" i="1"/>
  <c r="X37" i="1"/>
  <c r="W37" i="1"/>
  <c r="V37" i="1"/>
  <c r="U37" i="1"/>
  <c r="T37" i="1"/>
  <c r="S37" i="1"/>
  <c r="M37" i="1"/>
  <c r="L37" i="1"/>
  <c r="K37" i="1"/>
  <c r="J37" i="1"/>
  <c r="H37" i="1"/>
  <c r="F37" i="1"/>
  <c r="E37" i="1"/>
  <c r="D37" i="1"/>
  <c r="C37" i="1"/>
  <c r="B37" i="1"/>
  <c r="A37" i="1"/>
  <c r="AM36" i="1"/>
  <c r="AL36" i="1"/>
  <c r="AK36" i="1"/>
  <c r="AJ36" i="1"/>
  <c r="AI36" i="1"/>
  <c r="AH36" i="1"/>
  <c r="AG36" i="1"/>
  <c r="AF36" i="1"/>
  <c r="AE36" i="1"/>
  <c r="AC36" i="1"/>
  <c r="AB36" i="1"/>
  <c r="AA36" i="1"/>
  <c r="Y36" i="1"/>
  <c r="X36" i="1"/>
  <c r="W36" i="1"/>
  <c r="V36" i="1"/>
  <c r="U36" i="1"/>
  <c r="T36" i="1"/>
  <c r="S36" i="1"/>
  <c r="M36" i="1"/>
  <c r="L36" i="1"/>
  <c r="K36" i="1"/>
  <c r="J36" i="1"/>
  <c r="H36" i="1"/>
  <c r="F36" i="1"/>
  <c r="E36" i="1"/>
  <c r="D36" i="1"/>
  <c r="C36" i="1"/>
  <c r="B36" i="1"/>
  <c r="A36" i="1"/>
  <c r="AM35" i="1"/>
  <c r="AL35" i="1"/>
  <c r="AK35" i="1"/>
  <c r="AJ35" i="1"/>
  <c r="AI35" i="1"/>
  <c r="AH35" i="1"/>
  <c r="AG35" i="1"/>
  <c r="AF35" i="1"/>
  <c r="AE35" i="1"/>
  <c r="AC35" i="1"/>
  <c r="AB35" i="1"/>
  <c r="AA35" i="1"/>
  <c r="Y35" i="1"/>
  <c r="X35" i="1"/>
  <c r="W35" i="1"/>
  <c r="V35" i="1"/>
  <c r="U35" i="1"/>
  <c r="T35" i="1"/>
  <c r="S35" i="1"/>
  <c r="M35" i="1"/>
  <c r="L35" i="1"/>
  <c r="K35" i="1"/>
  <c r="J35" i="1"/>
  <c r="H35" i="1"/>
  <c r="F35" i="1"/>
  <c r="E35" i="1"/>
  <c r="D35" i="1"/>
  <c r="C35" i="1"/>
  <c r="B35" i="1"/>
  <c r="A35" i="1"/>
  <c r="AM34" i="1"/>
  <c r="AL34" i="1"/>
  <c r="AK34" i="1"/>
  <c r="AJ34" i="1"/>
  <c r="AI34" i="1"/>
  <c r="AH34" i="1"/>
  <c r="AG34" i="1"/>
  <c r="AF34" i="1"/>
  <c r="AE34" i="1"/>
  <c r="AC34" i="1"/>
  <c r="AB34" i="1"/>
  <c r="AA34" i="1"/>
  <c r="Y34" i="1"/>
  <c r="X34" i="1"/>
  <c r="W34" i="1"/>
  <c r="V34" i="1"/>
  <c r="U34" i="1"/>
  <c r="T34" i="1"/>
  <c r="S34" i="1"/>
  <c r="M34" i="1"/>
  <c r="L34" i="1"/>
  <c r="K34" i="1"/>
  <c r="J34" i="1"/>
  <c r="H34" i="1"/>
  <c r="F34" i="1"/>
  <c r="E34" i="1"/>
  <c r="D34" i="1"/>
  <c r="C34" i="1"/>
  <c r="B34" i="1"/>
  <c r="A34" i="1"/>
  <c r="AM33" i="1"/>
  <c r="AL33" i="1"/>
  <c r="AK33" i="1"/>
  <c r="AJ33" i="1"/>
  <c r="AI33" i="1"/>
  <c r="AH33" i="1"/>
  <c r="AG33" i="1"/>
  <c r="AF33" i="1"/>
  <c r="AE33" i="1"/>
  <c r="AC33" i="1"/>
  <c r="AB33" i="1"/>
  <c r="AA33" i="1"/>
  <c r="Y33" i="1"/>
  <c r="X33" i="1"/>
  <c r="W33" i="1"/>
  <c r="V33" i="1"/>
  <c r="U33" i="1"/>
  <c r="T33" i="1"/>
  <c r="S33" i="1"/>
  <c r="M33" i="1"/>
  <c r="L33" i="1"/>
  <c r="K33" i="1"/>
  <c r="J33" i="1"/>
  <c r="H33" i="1"/>
  <c r="F33" i="1"/>
  <c r="E33" i="1"/>
  <c r="D33" i="1"/>
  <c r="C33" i="1"/>
  <c r="B33" i="1"/>
  <c r="A33" i="1"/>
  <c r="AM32" i="1"/>
  <c r="AL32" i="1"/>
  <c r="AK32" i="1"/>
  <c r="AJ32" i="1"/>
  <c r="AI32" i="1"/>
  <c r="AH32" i="1"/>
  <c r="AG32" i="1"/>
  <c r="AF32" i="1"/>
  <c r="AE32" i="1"/>
  <c r="AC32" i="1"/>
  <c r="AB32" i="1"/>
  <c r="AA32" i="1"/>
  <c r="Y32" i="1"/>
  <c r="X32" i="1"/>
  <c r="W32" i="1"/>
  <c r="V32" i="1"/>
  <c r="U32" i="1"/>
  <c r="T32" i="1"/>
  <c r="S32" i="1"/>
  <c r="M32" i="1"/>
  <c r="L32" i="1"/>
  <c r="K32" i="1"/>
  <c r="J32" i="1"/>
  <c r="H32" i="1"/>
  <c r="F32" i="1"/>
  <c r="E32" i="1"/>
  <c r="D32" i="1"/>
  <c r="C32" i="1"/>
  <c r="B32" i="1"/>
  <c r="A32" i="1"/>
  <c r="AM31" i="1"/>
  <c r="AL31" i="1"/>
  <c r="AK31" i="1"/>
  <c r="AJ31" i="1"/>
  <c r="AI31" i="1"/>
  <c r="AH31" i="1"/>
  <c r="AG31" i="1"/>
  <c r="AF31" i="1"/>
  <c r="AE31" i="1"/>
  <c r="AC31" i="1"/>
  <c r="AB31" i="1"/>
  <c r="AA31" i="1"/>
  <c r="Y31" i="1"/>
  <c r="X31" i="1"/>
  <c r="W31" i="1"/>
  <c r="V31" i="1"/>
  <c r="U31" i="1"/>
  <c r="T31" i="1"/>
  <c r="S31" i="1"/>
  <c r="M31" i="1"/>
  <c r="L31" i="1"/>
  <c r="K31" i="1"/>
  <c r="J31" i="1"/>
  <c r="H31" i="1"/>
  <c r="F31" i="1"/>
  <c r="E31" i="1"/>
  <c r="D31" i="1"/>
  <c r="C31" i="1"/>
  <c r="B31" i="1"/>
  <c r="A31" i="1"/>
  <c r="AM30" i="1"/>
  <c r="AL30" i="1"/>
  <c r="AK30" i="1"/>
  <c r="AJ30" i="1"/>
  <c r="AI30" i="1"/>
  <c r="AH30" i="1"/>
  <c r="AG30" i="1"/>
  <c r="AF30" i="1"/>
  <c r="AE30" i="1"/>
  <c r="AC30" i="1"/>
  <c r="AB30" i="1"/>
  <c r="AA30" i="1"/>
  <c r="Y30" i="1"/>
  <c r="X30" i="1"/>
  <c r="W30" i="1"/>
  <c r="V30" i="1"/>
  <c r="U30" i="1"/>
  <c r="T30" i="1"/>
  <c r="S30" i="1"/>
  <c r="M30" i="1"/>
  <c r="L30" i="1"/>
  <c r="K30" i="1"/>
  <c r="J30" i="1"/>
  <c r="H30" i="1"/>
  <c r="F30" i="1"/>
  <c r="E30" i="1"/>
  <c r="D30" i="1"/>
  <c r="C30" i="1"/>
  <c r="B30" i="1"/>
  <c r="A30" i="1"/>
  <c r="AM24" i="1"/>
  <c r="AL24" i="1"/>
  <c r="AK24" i="1"/>
  <c r="AJ24" i="1"/>
  <c r="AI24" i="1"/>
  <c r="AH24" i="1"/>
  <c r="AG24" i="1"/>
  <c r="AF24" i="1"/>
  <c r="AE24" i="1"/>
  <c r="AC24" i="1"/>
  <c r="AB24" i="1"/>
  <c r="AA24" i="1"/>
  <c r="Y24" i="1"/>
  <c r="X24" i="1"/>
  <c r="W24" i="1"/>
  <c r="V24" i="1"/>
  <c r="U24" i="1"/>
  <c r="T24" i="1"/>
  <c r="S24" i="1"/>
  <c r="O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M22" i="1"/>
  <c r="AL22" i="1"/>
  <c r="AK22" i="1"/>
  <c r="AJ22" i="1"/>
  <c r="AI22" i="1"/>
  <c r="AH22" i="1"/>
  <c r="AG22" i="1"/>
  <c r="AF22" i="1"/>
  <c r="AE22" i="1"/>
  <c r="AC22" i="1"/>
  <c r="AB22" i="1"/>
  <c r="AA22" i="1"/>
  <c r="Y22" i="1"/>
  <c r="X22" i="1"/>
  <c r="W22" i="1"/>
  <c r="V22" i="1"/>
  <c r="U22" i="1"/>
  <c r="T22" i="1"/>
  <c r="S22" i="1"/>
  <c r="R22" i="1"/>
  <c r="Q22" i="1"/>
  <c r="P22" i="1"/>
  <c r="O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M21" i="1"/>
  <c r="AL21" i="1"/>
  <c r="AK21" i="1"/>
  <c r="AJ21" i="1"/>
  <c r="AI21" i="1"/>
  <c r="AH21" i="1"/>
  <c r="AG21" i="1"/>
  <c r="AF21" i="1"/>
  <c r="AE21" i="1"/>
  <c r="AC21" i="1"/>
  <c r="AB21" i="1"/>
  <c r="AA21" i="1"/>
  <c r="Y21" i="1"/>
  <c r="X21" i="1"/>
  <c r="W21" i="1"/>
  <c r="V21" i="1"/>
  <c r="U21" i="1"/>
  <c r="T21" i="1"/>
  <c r="S21" i="1"/>
  <c r="R21" i="1"/>
  <c r="Q21" i="1"/>
  <c r="P21" i="1"/>
  <c r="O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M20" i="1"/>
  <c r="AL20" i="1"/>
  <c r="AK20" i="1"/>
  <c r="AJ20" i="1"/>
  <c r="AI20" i="1"/>
  <c r="AH20" i="1"/>
  <c r="AG20" i="1"/>
  <c r="AF20" i="1"/>
  <c r="AE20" i="1"/>
  <c r="AC20" i="1"/>
  <c r="AB20" i="1"/>
  <c r="AA20" i="1"/>
  <c r="Y20" i="1"/>
  <c r="X20" i="1"/>
  <c r="W20" i="1"/>
  <c r="V20" i="1"/>
  <c r="U20" i="1"/>
  <c r="T20" i="1"/>
  <c r="S20" i="1"/>
  <c r="R20" i="1"/>
  <c r="Q20" i="1"/>
  <c r="P20" i="1"/>
  <c r="O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M18" i="1"/>
  <c r="AL18" i="1"/>
  <c r="AK18" i="1"/>
  <c r="AJ18" i="1"/>
  <c r="AI18" i="1"/>
  <c r="AH18" i="1"/>
  <c r="AG18" i="1"/>
  <c r="AF18" i="1"/>
  <c r="AE18" i="1"/>
  <c r="AC18" i="1"/>
  <c r="AB18" i="1"/>
  <c r="AA18" i="1"/>
  <c r="Y18" i="1"/>
  <c r="X18" i="1"/>
  <c r="W18" i="1"/>
  <c r="V18" i="1"/>
  <c r="U18" i="1"/>
  <c r="T18" i="1"/>
  <c r="S18" i="1"/>
  <c r="R18" i="1"/>
  <c r="Q18" i="1"/>
  <c r="P18" i="1"/>
  <c r="O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M17" i="1"/>
  <c r="AL17" i="1"/>
  <c r="AK17" i="1"/>
  <c r="AJ17" i="1"/>
  <c r="AI17" i="1"/>
  <c r="AH17" i="1"/>
  <c r="AG17" i="1"/>
  <c r="AF17" i="1"/>
  <c r="AE17" i="1"/>
  <c r="AC17" i="1"/>
  <c r="AB17" i="1"/>
  <c r="AA17" i="1"/>
  <c r="Y17" i="1"/>
  <c r="X17" i="1"/>
  <c r="W17" i="1"/>
  <c r="V17" i="1"/>
  <c r="U17" i="1"/>
  <c r="T17" i="1"/>
  <c r="S17" i="1"/>
  <c r="R17" i="1"/>
  <c r="Q17" i="1"/>
  <c r="P17" i="1"/>
  <c r="O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M15" i="1"/>
  <c r="AL15" i="1"/>
  <c r="AK15" i="1"/>
  <c r="AJ15" i="1"/>
  <c r="AI15" i="1"/>
  <c r="AH15" i="1"/>
  <c r="AG15" i="1"/>
  <c r="AF15" i="1"/>
  <c r="AE15" i="1"/>
  <c r="AC15" i="1"/>
  <c r="AB15" i="1"/>
  <c r="AA15" i="1"/>
  <c r="Y15" i="1"/>
  <c r="X15" i="1"/>
  <c r="W15" i="1"/>
  <c r="V15" i="1"/>
  <c r="U15" i="1"/>
  <c r="T15" i="1"/>
  <c r="S15" i="1"/>
  <c r="R15" i="1"/>
  <c r="Q15" i="1"/>
  <c r="P15" i="1"/>
  <c r="O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M14" i="1"/>
  <c r="AL14" i="1"/>
  <c r="AK14" i="1"/>
  <c r="AJ14" i="1"/>
  <c r="AI14" i="1"/>
  <c r="AH14" i="1"/>
  <c r="AG14" i="1"/>
  <c r="AF14" i="1"/>
  <c r="AE14" i="1"/>
  <c r="AC14" i="1"/>
  <c r="AB14" i="1"/>
  <c r="AA14" i="1"/>
  <c r="Y14" i="1"/>
  <c r="X14" i="1"/>
  <c r="W14" i="1"/>
  <c r="V14" i="1"/>
  <c r="U14" i="1"/>
  <c r="T14" i="1"/>
  <c r="S14" i="1"/>
  <c r="R14" i="1"/>
  <c r="Q14" i="1"/>
  <c r="P14" i="1"/>
  <c r="O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M12" i="1"/>
  <c r="AL12" i="1"/>
  <c r="AK12" i="1"/>
  <c r="AJ12" i="1"/>
  <c r="AI12" i="1"/>
  <c r="AH12" i="1"/>
  <c r="AG12" i="1"/>
  <c r="AF12" i="1"/>
  <c r="AE12" i="1"/>
  <c r="AC12" i="1"/>
  <c r="AB12" i="1"/>
  <c r="AA12" i="1"/>
  <c r="Y12" i="1"/>
  <c r="X12" i="1"/>
  <c r="W12" i="1"/>
  <c r="V12" i="1"/>
  <c r="U12" i="1"/>
  <c r="T12" i="1"/>
  <c r="S12" i="1"/>
  <c r="R12" i="1"/>
  <c r="Q12" i="1"/>
  <c r="P12" i="1"/>
  <c r="O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M11" i="1"/>
  <c r="AL11" i="1"/>
  <c r="AK11" i="1"/>
  <c r="AJ11" i="1"/>
  <c r="AI11" i="1"/>
  <c r="AH11" i="1"/>
  <c r="AG11" i="1"/>
  <c r="AF11" i="1"/>
  <c r="AE11" i="1"/>
  <c r="AC11" i="1"/>
  <c r="AB11" i="1"/>
  <c r="AA11" i="1"/>
  <c r="Y11" i="1"/>
  <c r="X11" i="1"/>
  <c r="W11" i="1"/>
  <c r="V11" i="1"/>
  <c r="U11" i="1"/>
  <c r="T11" i="1"/>
  <c r="S11" i="1"/>
  <c r="O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M10" i="1"/>
  <c r="AL10" i="1"/>
  <c r="AK10" i="1"/>
  <c r="AJ10" i="1"/>
  <c r="AI10" i="1"/>
  <c r="AH10" i="1"/>
  <c r="AG10" i="1"/>
  <c r="AF10" i="1"/>
  <c r="AE10" i="1"/>
  <c r="AC10" i="1"/>
  <c r="AB10" i="1"/>
  <c r="AA10" i="1"/>
  <c r="Y10" i="1"/>
  <c r="X10" i="1"/>
  <c r="W10" i="1"/>
  <c r="V10" i="1"/>
  <c r="U10" i="1"/>
  <c r="T10" i="1"/>
  <c r="S10" i="1"/>
  <c r="R10" i="1"/>
  <c r="Q10" i="1"/>
  <c r="P10" i="1"/>
  <c r="O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M9" i="1"/>
  <c r="AL9" i="1"/>
  <c r="AK9" i="1"/>
  <c r="AJ9" i="1"/>
  <c r="AI9" i="1"/>
  <c r="AH9" i="1"/>
  <c r="AG9" i="1"/>
  <c r="AF9" i="1"/>
  <c r="AE9" i="1"/>
  <c r="AC9" i="1"/>
  <c r="AB9" i="1"/>
  <c r="AA9" i="1"/>
  <c r="Y9" i="1"/>
  <c r="X9" i="1"/>
  <c r="W9" i="1"/>
  <c r="V9" i="1"/>
  <c r="U9" i="1"/>
  <c r="T9" i="1"/>
  <c r="S9" i="1"/>
  <c r="R9" i="1"/>
  <c r="Q9" i="1"/>
  <c r="P9" i="1"/>
  <c r="O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M7" i="1"/>
  <c r="AL7" i="1"/>
  <c r="AK7" i="1"/>
  <c r="AJ7" i="1"/>
  <c r="AI7" i="1"/>
  <c r="AH7" i="1"/>
  <c r="AG7" i="1"/>
  <c r="AF7" i="1"/>
  <c r="AE7" i="1"/>
  <c r="AC7" i="1"/>
  <c r="AB7" i="1"/>
  <c r="AA7" i="1"/>
  <c r="Y7" i="1"/>
  <c r="X7" i="1"/>
  <c r="W7" i="1"/>
  <c r="V7" i="1"/>
  <c r="U7" i="1"/>
  <c r="T7" i="1"/>
  <c r="S7" i="1"/>
  <c r="O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M5" i="1" l="1"/>
  <c r="AL5" i="1"/>
  <c r="AK5" i="1"/>
  <c r="AJ5" i="1"/>
  <c r="AI5" i="1"/>
  <c r="AH5" i="1"/>
  <c r="AG5" i="1"/>
  <c r="AF5" i="1"/>
  <c r="AE5" i="1"/>
  <c r="AC5" i="1"/>
  <c r="AB5" i="1"/>
  <c r="AA5" i="1"/>
  <c r="Y5" i="1"/>
  <c r="X5" i="1"/>
  <c r="W5" i="1"/>
  <c r="V5" i="1"/>
  <c r="U5" i="1"/>
  <c r="T5" i="1"/>
  <c r="S5" i="1"/>
  <c r="R5" i="1"/>
  <c r="Q5" i="1"/>
  <c r="P5" i="1"/>
  <c r="O5" i="1"/>
  <c r="M5" i="1"/>
  <c r="L5" i="1"/>
  <c r="K5" i="1"/>
  <c r="J5" i="1"/>
  <c r="I5" i="1"/>
  <c r="H5" i="1"/>
  <c r="G5" i="1"/>
  <c r="F5" i="1"/>
  <c r="E5" i="1"/>
  <c r="D5" i="1"/>
  <c r="C5" i="1"/>
  <c r="B5" i="1"/>
  <c r="A5" i="1"/>
  <c r="AM28" i="1"/>
  <c r="AL28" i="1"/>
  <c r="AK28" i="1"/>
  <c r="AJ28" i="1"/>
  <c r="AI28" i="1"/>
  <c r="AH28" i="1"/>
  <c r="AG28" i="1"/>
  <c r="AF28" i="1"/>
  <c r="AE28" i="1"/>
  <c r="AC28" i="1"/>
  <c r="AB28" i="1"/>
  <c r="AA28" i="1"/>
  <c r="Y28" i="1"/>
  <c r="X28" i="1"/>
  <c r="W28" i="1"/>
  <c r="V28" i="1"/>
  <c r="U28" i="1"/>
  <c r="T28" i="1"/>
  <c r="S28" i="1"/>
  <c r="M28" i="1"/>
  <c r="L28" i="1"/>
  <c r="K28" i="1"/>
  <c r="J28" i="1"/>
  <c r="H28" i="1"/>
  <c r="F28" i="1"/>
  <c r="E28" i="1"/>
  <c r="D28" i="1"/>
  <c r="C28" i="1"/>
  <c r="B28" i="1"/>
  <c r="A28" i="1"/>
</calcChain>
</file>

<file path=xl/sharedStrings.xml><?xml version="1.0" encoding="utf-8"?>
<sst xmlns="http://schemas.openxmlformats.org/spreadsheetml/2006/main" count="44" uniqueCount="24">
  <si>
    <t>Location</t>
  </si>
  <si>
    <t>Away</t>
  </si>
  <si>
    <t>Total</t>
  </si>
  <si>
    <t>Home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</si>
  <si>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</si>
  <si>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</si>
  <si>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</si>
  <si>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</si>
  <si>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</si>
  <si>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</si>
  <si>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</si>
  <si>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</si>
  <si>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</si>
  <si>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</si>
  <si>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</si>
  <si>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Score Previous Year</t>
  </si>
  <si>
    <t>Visitors</t>
  </si>
  <si>
    <t>W</t>
  </si>
  <si>
    <t>L</t>
  </si>
  <si>
    <t>T</t>
  </si>
  <si>
    <t>2012 ATS</t>
  </si>
  <si>
    <t>8 Yrs vs Opp ATS</t>
  </si>
  <si>
    <t>NFL</t>
  </si>
  <si>
    <t>Bbof G Picks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</si>
</sst>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2"/>
      <name val="Calibri"/>
      <family val="2"/>
      <scheme val="minor"/>
    </font>
    <font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166" fontId="2" fillId="0" borderId="2" xfId="1" applyNumberFormat="1" applyFont="1" applyFill="1" applyBorder="1" applyAlignment="1">
      <alignment horizontal="center"/>
    </xf>
    <xf numFmtId="166" fontId="2" fillId="0" borderId="3" xfId="1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166" fontId="2" fillId="0" borderId="7" xfId="1" applyNumberFormat="1" applyFont="1" applyFill="1" applyBorder="1" applyAlignment="1">
      <alignment horizontal="center"/>
    </xf>
    <xf numFmtId="166" fontId="2" fillId="0" borderId="8" xfId="1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 wrapText="1"/>
    </xf>
    <xf numFmtId="43" fontId="3" fillId="0" borderId="7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5" fontId="6" fillId="0" borderId="5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166" fontId="6" fillId="0" borderId="5" xfId="1" applyNumberFormat="1" applyFont="1" applyFill="1" applyBorder="1" applyAlignment="1">
      <alignment horizontal="center"/>
    </xf>
    <xf numFmtId="166" fontId="6" fillId="0" borderId="6" xfId="1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5" xfId="1" applyNumberFormat="1" applyFont="1" applyFill="1" applyBorder="1" applyAlignment="1">
      <alignment horizontal="center"/>
    </xf>
    <xf numFmtId="0" fontId="6" fillId="0" borderId="6" xfId="1" applyNumberFormat="1" applyFont="1" applyFill="1" applyBorder="1" applyAlignment="1">
      <alignment horizontal="center"/>
    </xf>
    <xf numFmtId="43" fontId="6" fillId="0" borderId="5" xfId="1" applyFont="1" applyFill="1" applyBorder="1" applyAlignment="1">
      <alignment horizontal="center"/>
    </xf>
    <xf numFmtId="43" fontId="6" fillId="0" borderId="6" xfId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6" fontId="6" fillId="0" borderId="5" xfId="1" applyNumberFormat="1" applyFont="1" applyFill="1" applyBorder="1" applyAlignment="1">
      <alignment horizontal="center" wrapText="1"/>
    </xf>
    <xf numFmtId="166" fontId="6" fillId="0" borderId="6" xfId="1" applyNumberFormat="1" applyFont="1" applyFill="1" applyBorder="1" applyAlignment="1">
      <alignment horizontal="center" wrapText="1"/>
    </xf>
    <xf numFmtId="0" fontId="2" fillId="0" borderId="6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/>
    </xf>
    <xf numFmtId="166" fontId="2" fillId="0" borderId="6" xfId="1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43" fontId="3" fillId="0" borderId="5" xfId="1" applyFont="1" applyFill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/>
    </xf>
    <xf numFmtId="43" fontId="4" fillId="0" borderId="3" xfId="1" applyFont="1" applyFill="1" applyBorder="1" applyAlignment="1">
      <alignment horizontal="center"/>
    </xf>
    <xf numFmtId="166" fontId="2" fillId="0" borderId="4" xfId="1" applyNumberFormat="1" applyFont="1" applyFill="1" applyBorder="1" applyAlignment="1">
      <alignment horizontal="center"/>
    </xf>
    <xf numFmtId="166" fontId="2" fillId="0" borderId="10" xfId="1" applyNumberFormat="1" applyFont="1" applyFill="1" applyBorder="1" applyAlignment="1">
      <alignment horizontal="center"/>
    </xf>
    <xf numFmtId="166" fontId="6" fillId="0" borderId="0" xfId="1" applyNumberFormat="1" applyFont="1" applyFill="1" applyBorder="1" applyAlignment="1">
      <alignment horizontal="center" wrapText="1"/>
    </xf>
    <xf numFmtId="166" fontId="6" fillId="0" borderId="0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3%20Predictions/Predictions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Playoffs"/>
      <sheetName val="Video Feed"/>
      <sheetName val="Video"/>
    </sheetNames>
    <sheetDataSet>
      <sheetData sheetId="0">
        <row r="1068">
          <cell r="A1068">
            <v>15</v>
          </cell>
          <cell r="B1068" t="str">
            <v>Thurs</v>
          </cell>
          <cell r="C1068">
            <v>41613</v>
          </cell>
          <cell r="D1068">
            <v>0.8125</v>
          </cell>
          <cell r="E1068" t="str">
            <v>ESPN</v>
          </cell>
          <cell r="F1068" t="str">
            <v>Louisville</v>
          </cell>
          <cell r="G1068" t="str">
            <v>AAC</v>
          </cell>
          <cell r="H1068" t="str">
            <v>Cincinnati</v>
          </cell>
          <cell r="I1068" t="str">
            <v>AAC</v>
          </cell>
          <cell r="J1068" t="str">
            <v>Louisville</v>
          </cell>
          <cell r="K1068" t="str">
            <v>Cincinnati</v>
          </cell>
          <cell r="L1068">
            <v>2.5</v>
          </cell>
          <cell r="M1068">
            <v>49</v>
          </cell>
          <cell r="T1068" t="str">
            <v>Louisville</v>
          </cell>
          <cell r="AL1068" t="str">
            <v>Louisville</v>
          </cell>
          <cell r="AM1068">
            <v>34</v>
          </cell>
          <cell r="AN1068" t="str">
            <v>Cincinnati</v>
          </cell>
          <cell r="AO1068">
            <v>31</v>
          </cell>
          <cell r="AQ1068" t="str">
            <v>Louisville</v>
          </cell>
          <cell r="AR1068">
            <v>1</v>
          </cell>
          <cell r="AS1068">
            <v>1</v>
          </cell>
          <cell r="AT1068">
            <v>1</v>
          </cell>
          <cell r="AU1068">
            <v>3</v>
          </cell>
          <cell r="AV1068">
            <v>4</v>
          </cell>
          <cell r="AW1068">
            <v>1</v>
          </cell>
          <cell r="AY1068">
            <v>3</v>
          </cell>
          <cell r="AZ1068">
            <v>5</v>
          </cell>
          <cell r="BA1068">
            <v>0</v>
          </cell>
          <cell r="BC1068" t="str">
            <v>Cincinnati</v>
          </cell>
          <cell r="BD1068">
            <v>3</v>
          </cell>
          <cell r="BE1068">
            <v>0</v>
          </cell>
          <cell r="BF1068">
            <v>0</v>
          </cell>
          <cell r="BG1068">
            <v>5</v>
          </cell>
          <cell r="BH1068">
            <v>3</v>
          </cell>
          <cell r="BI1068">
            <v>0</v>
          </cell>
          <cell r="BJ1068">
            <v>80.66</v>
          </cell>
          <cell r="BK1068">
            <v>71.7</v>
          </cell>
        </row>
        <row r="1069">
          <cell r="A1069">
            <v>15</v>
          </cell>
          <cell r="B1069" t="str">
            <v>Fri</v>
          </cell>
          <cell r="C1069">
            <v>41614</v>
          </cell>
          <cell r="D1069">
            <v>0.83333333333333337</v>
          </cell>
          <cell r="E1069" t="str">
            <v>ESPN2</v>
          </cell>
          <cell r="F1069" t="str">
            <v>Bowling Green</v>
          </cell>
          <cell r="G1069" t="str">
            <v>MAC</v>
          </cell>
          <cell r="H1069" t="str">
            <v>Northern Illinois</v>
          </cell>
          <cell r="I1069" t="str">
            <v>MAC</v>
          </cell>
          <cell r="J1069" t="str">
            <v>Northern Illinois</v>
          </cell>
          <cell r="K1069" t="str">
            <v>Bowling Green</v>
          </cell>
          <cell r="L1069">
            <v>4</v>
          </cell>
          <cell r="M1069">
            <v>58.5</v>
          </cell>
          <cell r="T1069" t="str">
            <v>Northern Illinois</v>
          </cell>
          <cell r="AL1069" t="str">
            <v>DNP</v>
          </cell>
          <cell r="AQ1069" t="str">
            <v>Bowling Green</v>
          </cell>
          <cell r="AR1069">
            <v>4</v>
          </cell>
          <cell r="AS1069">
            <v>1</v>
          </cell>
          <cell r="AT1069">
            <v>0</v>
          </cell>
          <cell r="AU1069">
            <v>6</v>
          </cell>
          <cell r="AV1069">
            <v>3</v>
          </cell>
          <cell r="AW1069">
            <v>0</v>
          </cell>
          <cell r="AY1069">
            <v>1</v>
          </cell>
          <cell r="AZ1069">
            <v>1</v>
          </cell>
          <cell r="BA1069">
            <v>0</v>
          </cell>
          <cell r="BC1069" t="str">
            <v>Northern Illinois</v>
          </cell>
          <cell r="BD1069">
            <v>1</v>
          </cell>
          <cell r="BE1069">
            <v>2</v>
          </cell>
          <cell r="BF1069">
            <v>0</v>
          </cell>
          <cell r="BG1069">
            <v>7</v>
          </cell>
          <cell r="BH1069">
            <v>3</v>
          </cell>
          <cell r="BI1069">
            <v>0</v>
          </cell>
          <cell r="BJ1069">
            <v>76.45</v>
          </cell>
          <cell r="BK1069">
            <v>77.87</v>
          </cell>
        </row>
        <row r="1070">
          <cell r="A1070">
            <v>15</v>
          </cell>
          <cell r="B1070" t="str">
            <v>Sat</v>
          </cell>
          <cell r="C1070">
            <v>41615</v>
          </cell>
          <cell r="D1070">
            <v>0.5</v>
          </cell>
          <cell r="E1070" t="str">
            <v>ESPN2</v>
          </cell>
          <cell r="F1070" t="str">
            <v>Marshall</v>
          </cell>
          <cell r="G1070" t="str">
            <v>CUSA</v>
          </cell>
          <cell r="H1070" t="str">
            <v>Rice</v>
          </cell>
          <cell r="I1070" t="str">
            <v>CUSA</v>
          </cell>
          <cell r="J1070" t="str">
            <v>Marshall</v>
          </cell>
          <cell r="K1070" t="str">
            <v>Rice</v>
          </cell>
          <cell r="L1070">
            <v>6</v>
          </cell>
          <cell r="M1070">
            <v>61</v>
          </cell>
          <cell r="T1070" t="str">
            <v>Rice</v>
          </cell>
          <cell r="AL1070" t="str">
            <v>Marshall</v>
          </cell>
          <cell r="AM1070">
            <v>54</v>
          </cell>
          <cell r="AN1070" t="str">
            <v>Rice</v>
          </cell>
          <cell r="AO1070">
            <v>51</v>
          </cell>
          <cell r="AQ1070" t="str">
            <v>Marshall</v>
          </cell>
          <cell r="AR1070">
            <v>2</v>
          </cell>
          <cell r="AS1070">
            <v>3</v>
          </cell>
          <cell r="AT1070">
            <v>0</v>
          </cell>
          <cell r="AU1070">
            <v>6</v>
          </cell>
          <cell r="AV1070">
            <v>3</v>
          </cell>
          <cell r="AW1070">
            <v>0</v>
          </cell>
          <cell r="AY1070">
            <v>1</v>
          </cell>
          <cell r="AZ1070">
            <v>2</v>
          </cell>
          <cell r="BA1070">
            <v>1</v>
          </cell>
          <cell r="BC1070" t="str">
            <v>Rice</v>
          </cell>
          <cell r="BD1070">
            <v>2</v>
          </cell>
          <cell r="BE1070">
            <v>3</v>
          </cell>
          <cell r="BF1070">
            <v>0</v>
          </cell>
          <cell r="BG1070">
            <v>6</v>
          </cell>
          <cell r="BH1070">
            <v>5</v>
          </cell>
          <cell r="BI1070">
            <v>0</v>
          </cell>
          <cell r="BJ1070">
            <v>73.53</v>
          </cell>
          <cell r="BK1070">
            <v>67.709999999999994</v>
          </cell>
        </row>
        <row r="1071">
          <cell r="A1071">
            <v>15</v>
          </cell>
          <cell r="B1071" t="str">
            <v>Sat</v>
          </cell>
          <cell r="C1071">
            <v>41615</v>
          </cell>
          <cell r="D1071">
            <v>0.5</v>
          </cell>
          <cell r="E1071" t="str">
            <v>ABC</v>
          </cell>
          <cell r="F1071" t="str">
            <v>Oklahoma</v>
          </cell>
          <cell r="G1071" t="str">
            <v>B12</v>
          </cell>
          <cell r="H1071" t="str">
            <v>Oklahoma State</v>
          </cell>
          <cell r="I1071" t="str">
            <v>B12</v>
          </cell>
          <cell r="J1071" t="str">
            <v>Oklahoma State</v>
          </cell>
          <cell r="K1071" t="str">
            <v>Oklahoma</v>
          </cell>
          <cell r="L1071">
            <v>10</v>
          </cell>
          <cell r="M1071">
            <v>57</v>
          </cell>
          <cell r="T1071" t="str">
            <v>Oklahoma State</v>
          </cell>
          <cell r="AL1071" t="str">
            <v>Oklahoma</v>
          </cell>
          <cell r="AM1071">
            <v>51</v>
          </cell>
          <cell r="AN1071" t="str">
            <v>Oklahoma State</v>
          </cell>
          <cell r="AO1071">
            <v>48</v>
          </cell>
          <cell r="AQ1071" t="str">
            <v>Oklahoma</v>
          </cell>
          <cell r="AR1071">
            <v>2</v>
          </cell>
          <cell r="AS1071">
            <v>1</v>
          </cell>
          <cell r="AT1071">
            <v>0</v>
          </cell>
          <cell r="AU1071">
            <v>5</v>
          </cell>
          <cell r="AV1071">
            <v>4</v>
          </cell>
          <cell r="AW1071">
            <v>0</v>
          </cell>
          <cell r="AY1071">
            <v>6</v>
          </cell>
          <cell r="AZ1071">
            <v>2</v>
          </cell>
          <cell r="BA1071">
            <v>0</v>
          </cell>
          <cell r="BC1071" t="str">
            <v>Oklahoma State</v>
          </cell>
          <cell r="BD1071">
            <v>3</v>
          </cell>
          <cell r="BE1071">
            <v>1</v>
          </cell>
          <cell r="BF1071">
            <v>0</v>
          </cell>
          <cell r="BG1071">
            <v>5</v>
          </cell>
          <cell r="BH1071">
            <v>3</v>
          </cell>
          <cell r="BI1071">
            <v>0</v>
          </cell>
          <cell r="BJ1071">
            <v>81.09</v>
          </cell>
          <cell r="BK1071">
            <v>89.6</v>
          </cell>
        </row>
        <row r="1072">
          <cell r="A1072">
            <v>15</v>
          </cell>
          <cell r="B1072" t="str">
            <v>Sat</v>
          </cell>
          <cell r="C1072">
            <v>41615</v>
          </cell>
          <cell r="D1072">
            <v>0.5</v>
          </cell>
          <cell r="E1072" t="str">
            <v>espn3</v>
          </cell>
          <cell r="F1072" t="str">
            <v>Memphis</v>
          </cell>
          <cell r="G1072" t="str">
            <v>AAC</v>
          </cell>
          <cell r="H1072" t="str">
            <v>Connecticut</v>
          </cell>
          <cell r="I1072" t="str">
            <v>AAC</v>
          </cell>
          <cell r="J1072" t="str">
            <v>Memphis</v>
          </cell>
          <cell r="K1072" t="str">
            <v>Connecticut</v>
          </cell>
          <cell r="L1072">
            <v>0</v>
          </cell>
          <cell r="M1072">
            <v>43</v>
          </cell>
          <cell r="T1072" t="str">
            <v>Memphis</v>
          </cell>
          <cell r="AL1072" t="str">
            <v>DNP</v>
          </cell>
          <cell r="AQ1072" t="str">
            <v>Memphis</v>
          </cell>
          <cell r="AR1072">
            <v>2</v>
          </cell>
          <cell r="AS1072">
            <v>1</v>
          </cell>
          <cell r="AT1072">
            <v>0</v>
          </cell>
          <cell r="AU1072">
            <v>4</v>
          </cell>
          <cell r="AV1072">
            <v>5</v>
          </cell>
          <cell r="AW1072">
            <v>0</v>
          </cell>
          <cell r="AY1072">
            <v>0</v>
          </cell>
          <cell r="AZ1072">
            <v>0</v>
          </cell>
          <cell r="BA1072">
            <v>0</v>
          </cell>
          <cell r="BC1072" t="str">
            <v>Connecticut</v>
          </cell>
          <cell r="BD1072">
            <v>2</v>
          </cell>
          <cell r="BE1072">
            <v>2</v>
          </cell>
          <cell r="BF1072">
            <v>0</v>
          </cell>
          <cell r="BG1072">
            <v>3</v>
          </cell>
          <cell r="BH1072">
            <v>5</v>
          </cell>
          <cell r="BI1072">
            <v>0</v>
          </cell>
          <cell r="BJ1072">
            <v>62.89</v>
          </cell>
          <cell r="BK1072">
            <v>55.94</v>
          </cell>
        </row>
        <row r="1073">
          <cell r="A1073">
            <v>15</v>
          </cell>
          <cell r="B1073" t="str">
            <v>Sat</v>
          </cell>
          <cell r="C1073">
            <v>41615</v>
          </cell>
          <cell r="D1073">
            <v>0.5</v>
          </cell>
          <cell r="E1073" t="str">
            <v>ESPN</v>
          </cell>
          <cell r="F1073" t="str">
            <v>Central Florida</v>
          </cell>
          <cell r="G1073" t="str">
            <v>AAC</v>
          </cell>
          <cell r="H1073" t="str">
            <v>SMU</v>
          </cell>
          <cell r="I1073" t="str">
            <v>AAC</v>
          </cell>
          <cell r="J1073" t="str">
            <v>Central Florida</v>
          </cell>
          <cell r="K1073" t="str">
            <v>SMU</v>
          </cell>
          <cell r="L1073">
            <v>10</v>
          </cell>
          <cell r="M1073">
            <v>59.5</v>
          </cell>
          <cell r="T1073" t="str">
            <v>Central Florida</v>
          </cell>
          <cell r="AL1073" t="str">
            <v>Central Florida</v>
          </cell>
          <cell r="AM1073">
            <v>42</v>
          </cell>
          <cell r="AN1073" t="str">
            <v>SMU</v>
          </cell>
          <cell r="AO1073">
            <v>17</v>
          </cell>
          <cell r="AQ1073" t="str">
            <v>Central Florida</v>
          </cell>
          <cell r="AR1073">
            <v>3</v>
          </cell>
          <cell r="AS1073">
            <v>1</v>
          </cell>
          <cell r="AT1073">
            <v>0</v>
          </cell>
          <cell r="AU1073">
            <v>7</v>
          </cell>
          <cell r="AV1073">
            <v>2</v>
          </cell>
          <cell r="AW1073">
            <v>0</v>
          </cell>
          <cell r="AY1073">
            <v>3</v>
          </cell>
          <cell r="AZ1073">
            <v>1</v>
          </cell>
          <cell r="BA1073">
            <v>1</v>
          </cell>
          <cell r="BC1073" t="str">
            <v>SMU</v>
          </cell>
          <cell r="BD1073">
            <v>1</v>
          </cell>
          <cell r="BE1073">
            <v>2</v>
          </cell>
          <cell r="BF1073">
            <v>0</v>
          </cell>
          <cell r="BG1073">
            <v>3</v>
          </cell>
          <cell r="BH1073">
            <v>5</v>
          </cell>
          <cell r="BI1073">
            <v>0</v>
          </cell>
          <cell r="BJ1073">
            <v>77.790000000000006</v>
          </cell>
          <cell r="BK1073">
            <v>60.54</v>
          </cell>
        </row>
        <row r="1074">
          <cell r="A1074">
            <v>15</v>
          </cell>
          <cell r="B1074" t="str">
            <v>Sat</v>
          </cell>
          <cell r="C1074">
            <v>41615</v>
          </cell>
          <cell r="D1074">
            <v>0.64583333333333337</v>
          </cell>
          <cell r="E1074" t="str">
            <v>Fox</v>
          </cell>
          <cell r="F1074" t="str">
            <v>Texas</v>
          </cell>
          <cell r="G1074" t="str">
            <v>B12</v>
          </cell>
          <cell r="H1074" t="str">
            <v>Baylor</v>
          </cell>
          <cell r="I1074" t="str">
            <v>B12</v>
          </cell>
          <cell r="J1074" t="str">
            <v>Baylor</v>
          </cell>
          <cell r="K1074" t="str">
            <v>Texas</v>
          </cell>
          <cell r="L1074">
            <v>15.5</v>
          </cell>
          <cell r="M1074">
            <v>72</v>
          </cell>
          <cell r="T1074" t="str">
            <v>Texas</v>
          </cell>
          <cell r="AL1074" t="str">
            <v>Texas</v>
          </cell>
          <cell r="AM1074">
            <v>56</v>
          </cell>
          <cell r="AN1074" t="str">
            <v>Baylor</v>
          </cell>
          <cell r="AO1074">
            <v>50</v>
          </cell>
          <cell r="AQ1074" t="str">
            <v>Texas</v>
          </cell>
          <cell r="AR1074">
            <v>2</v>
          </cell>
          <cell r="AS1074">
            <v>2</v>
          </cell>
          <cell r="AT1074">
            <v>0</v>
          </cell>
          <cell r="AU1074">
            <v>5</v>
          </cell>
          <cell r="AV1074">
            <v>4</v>
          </cell>
          <cell r="AW1074">
            <v>0</v>
          </cell>
          <cell r="AY1074">
            <v>5</v>
          </cell>
          <cell r="AZ1074">
            <v>3</v>
          </cell>
          <cell r="BA1074">
            <v>0</v>
          </cell>
          <cell r="BC1074" t="str">
            <v>Baylor</v>
          </cell>
          <cell r="BD1074">
            <v>4</v>
          </cell>
          <cell r="BE1074">
            <v>0</v>
          </cell>
          <cell r="BF1074">
            <v>0</v>
          </cell>
          <cell r="BG1074">
            <v>6</v>
          </cell>
          <cell r="BH1074">
            <v>2</v>
          </cell>
          <cell r="BI1074">
            <v>0</v>
          </cell>
          <cell r="BJ1074">
            <v>78.930000000000007</v>
          </cell>
          <cell r="BK1074">
            <v>90.61</v>
          </cell>
        </row>
        <row r="1075">
          <cell r="A1075">
            <v>15</v>
          </cell>
          <cell r="B1075" t="str">
            <v>Sat</v>
          </cell>
          <cell r="C1075">
            <v>41615</v>
          </cell>
          <cell r="D1075">
            <v>0.66666666666666663</v>
          </cell>
          <cell r="E1075" t="str">
            <v>CBS</v>
          </cell>
          <cell r="F1075" t="str">
            <v>Auburn</v>
          </cell>
          <cell r="G1075" t="str">
            <v>SEC</v>
          </cell>
          <cell r="H1075" t="str">
            <v>Missouri</v>
          </cell>
          <cell r="I1075" t="str">
            <v>SEC</v>
          </cell>
          <cell r="J1075" t="str">
            <v>Auburn</v>
          </cell>
          <cell r="K1075" t="str">
            <v>Missouri</v>
          </cell>
          <cell r="L1075">
            <v>2</v>
          </cell>
          <cell r="M1075">
            <v>58.5</v>
          </cell>
          <cell r="T1075" t="str">
            <v>Auburn</v>
          </cell>
          <cell r="AL1075" t="str">
            <v>Auburn</v>
          </cell>
          <cell r="AM1075">
            <v>51</v>
          </cell>
          <cell r="AN1075" t="str">
            <v>Missouri</v>
          </cell>
          <cell r="AO1075">
            <v>48</v>
          </cell>
          <cell r="AQ1075" t="str">
            <v>Auburn</v>
          </cell>
          <cell r="AR1075">
            <v>3</v>
          </cell>
          <cell r="AS1075">
            <v>0</v>
          </cell>
          <cell r="AT1075">
            <v>0</v>
          </cell>
          <cell r="AU1075">
            <v>8</v>
          </cell>
          <cell r="AV1075">
            <v>2</v>
          </cell>
          <cell r="AW1075">
            <v>0</v>
          </cell>
          <cell r="AY1075">
            <v>0</v>
          </cell>
          <cell r="AZ1075">
            <v>0</v>
          </cell>
          <cell r="BA1075">
            <v>0</v>
          </cell>
          <cell r="BC1075" t="str">
            <v>Missouri</v>
          </cell>
          <cell r="BD1075">
            <v>4</v>
          </cell>
          <cell r="BE1075">
            <v>2</v>
          </cell>
          <cell r="BF1075">
            <v>0</v>
          </cell>
          <cell r="BG1075">
            <v>8</v>
          </cell>
          <cell r="BH1075">
            <v>2</v>
          </cell>
          <cell r="BI1075">
            <v>0</v>
          </cell>
          <cell r="BJ1075">
            <v>87.81</v>
          </cell>
          <cell r="BK1075">
            <v>90.62</v>
          </cell>
        </row>
        <row r="1076">
          <cell r="A1076">
            <v>15</v>
          </cell>
          <cell r="B1076" t="str">
            <v>Sat</v>
          </cell>
          <cell r="C1076">
            <v>41615</v>
          </cell>
          <cell r="D1076">
            <v>0.8125</v>
          </cell>
          <cell r="E1076" t="str">
            <v>ESPN2</v>
          </cell>
          <cell r="F1076" t="str">
            <v>South Florida</v>
          </cell>
          <cell r="G1076" t="str">
            <v>AAC</v>
          </cell>
          <cell r="H1076" t="str">
            <v>Rutgers</v>
          </cell>
          <cell r="I1076" t="str">
            <v>AAC</v>
          </cell>
          <cell r="J1076" t="str">
            <v>Rutgers</v>
          </cell>
          <cell r="K1076" t="str">
            <v>South Florida</v>
          </cell>
          <cell r="L1076">
            <v>6</v>
          </cell>
          <cell r="M1076">
            <v>46.5</v>
          </cell>
          <cell r="T1076" t="str">
            <v>Rutgers</v>
          </cell>
          <cell r="AL1076" t="str">
            <v>Rutgers</v>
          </cell>
          <cell r="AM1076">
            <v>23</v>
          </cell>
          <cell r="AN1076" t="str">
            <v>South Florida</v>
          </cell>
          <cell r="AO1076">
            <v>13</v>
          </cell>
          <cell r="AQ1076" t="str">
            <v>South Florida</v>
          </cell>
          <cell r="AR1076">
            <v>4</v>
          </cell>
          <cell r="AS1076">
            <v>0</v>
          </cell>
          <cell r="AT1076">
            <v>0</v>
          </cell>
          <cell r="AU1076">
            <v>5</v>
          </cell>
          <cell r="AV1076">
            <v>4</v>
          </cell>
          <cell r="AW1076">
            <v>0</v>
          </cell>
          <cell r="AY1076">
            <v>3</v>
          </cell>
          <cell r="AZ1076">
            <v>5</v>
          </cell>
          <cell r="BA1076">
            <v>0</v>
          </cell>
          <cell r="BC1076" t="str">
            <v>Rutgers</v>
          </cell>
          <cell r="BD1076">
            <v>1</v>
          </cell>
          <cell r="BE1076">
            <v>3</v>
          </cell>
          <cell r="BF1076">
            <v>0</v>
          </cell>
          <cell r="BG1076">
            <v>3</v>
          </cell>
          <cell r="BH1076">
            <v>6</v>
          </cell>
          <cell r="BI1076">
            <v>0</v>
          </cell>
          <cell r="BJ1076">
            <v>55.62</v>
          </cell>
          <cell r="BK1076">
            <v>59.75</v>
          </cell>
        </row>
        <row r="1077">
          <cell r="A1077">
            <v>15</v>
          </cell>
          <cell r="B1077" t="str">
            <v>Sat</v>
          </cell>
          <cell r="C1077">
            <v>41615</v>
          </cell>
          <cell r="D1077">
            <v>0.82291666666666663</v>
          </cell>
          <cell r="E1077" t="str">
            <v>ESPN</v>
          </cell>
          <cell r="F1077" t="str">
            <v>Stanford</v>
          </cell>
          <cell r="G1077" t="str">
            <v>P12</v>
          </cell>
          <cell r="H1077" t="str">
            <v>Arizona State</v>
          </cell>
          <cell r="I1077" t="str">
            <v>P12</v>
          </cell>
          <cell r="J1077" t="str">
            <v>Arizona State</v>
          </cell>
          <cell r="K1077" t="str">
            <v>Stanford</v>
          </cell>
          <cell r="L1077">
            <v>3</v>
          </cell>
          <cell r="M1077">
            <v>56</v>
          </cell>
          <cell r="T1077" t="str">
            <v>Arizona State</v>
          </cell>
          <cell r="AL1077" t="str">
            <v>Stanford</v>
          </cell>
          <cell r="AM1077">
            <v>42</v>
          </cell>
          <cell r="AN1077" t="str">
            <v>Arizona State</v>
          </cell>
          <cell r="AO1077">
            <v>28</v>
          </cell>
          <cell r="AQ1077" t="str">
            <v>Stanford</v>
          </cell>
          <cell r="AR1077">
            <v>2</v>
          </cell>
          <cell r="AS1077">
            <v>2</v>
          </cell>
          <cell r="AT1077">
            <v>0</v>
          </cell>
          <cell r="AU1077">
            <v>5</v>
          </cell>
          <cell r="AV1077">
            <v>5</v>
          </cell>
          <cell r="AW1077">
            <v>0</v>
          </cell>
          <cell r="AY1077">
            <v>2</v>
          </cell>
          <cell r="AZ1077">
            <v>4</v>
          </cell>
          <cell r="BA1077">
            <v>0</v>
          </cell>
          <cell r="BC1077" t="str">
            <v>Arizona State</v>
          </cell>
          <cell r="BD1077">
            <v>4</v>
          </cell>
          <cell r="BE1077">
            <v>1</v>
          </cell>
          <cell r="BF1077">
            <v>0</v>
          </cell>
          <cell r="BG1077">
            <v>6</v>
          </cell>
          <cell r="BH1077">
            <v>3</v>
          </cell>
          <cell r="BI1077">
            <v>0</v>
          </cell>
          <cell r="BJ1077">
            <v>89.84</v>
          </cell>
          <cell r="BK1077">
            <v>91.81</v>
          </cell>
        </row>
        <row r="1078">
          <cell r="A1078">
            <v>15</v>
          </cell>
          <cell r="B1078" t="str">
            <v>Sat</v>
          </cell>
          <cell r="C1078">
            <v>41615</v>
          </cell>
          <cell r="D1078">
            <v>0.83333333333333337</v>
          </cell>
          <cell r="E1078" t="str">
            <v>ABC</v>
          </cell>
          <cell r="F1078" t="str">
            <v>Duke</v>
          </cell>
          <cell r="G1078" t="str">
            <v>ACC</v>
          </cell>
          <cell r="H1078" t="str">
            <v>Florida State</v>
          </cell>
          <cell r="I1078" t="str">
            <v>ACC</v>
          </cell>
          <cell r="J1078" t="str">
            <v>Florida State</v>
          </cell>
          <cell r="K1078" t="str">
            <v>Duke</v>
          </cell>
          <cell r="L1078">
            <v>29</v>
          </cell>
          <cell r="M1078">
            <v>63</v>
          </cell>
          <cell r="T1078" t="str">
            <v>Duke</v>
          </cell>
          <cell r="AL1078" t="str">
            <v>Florida State</v>
          </cell>
          <cell r="AM1078">
            <v>48</v>
          </cell>
          <cell r="AN1078" t="str">
            <v>Duke</v>
          </cell>
          <cell r="AO1078">
            <v>7</v>
          </cell>
          <cell r="AQ1078" t="str">
            <v>Duke</v>
          </cell>
          <cell r="AR1078">
            <v>5</v>
          </cell>
          <cell r="AS1078">
            <v>0</v>
          </cell>
          <cell r="AT1078">
            <v>0</v>
          </cell>
          <cell r="AU1078">
            <v>7</v>
          </cell>
          <cell r="AV1078">
            <v>2</v>
          </cell>
          <cell r="AW1078">
            <v>0</v>
          </cell>
          <cell r="AY1078">
            <v>0</v>
          </cell>
          <cell r="AZ1078">
            <v>5</v>
          </cell>
          <cell r="BA1078">
            <v>0</v>
          </cell>
          <cell r="BC1078" t="str">
            <v>Florida State</v>
          </cell>
          <cell r="BD1078">
            <v>4</v>
          </cell>
          <cell r="BE1078">
            <v>0</v>
          </cell>
          <cell r="BF1078">
            <v>1</v>
          </cell>
          <cell r="BG1078">
            <v>7</v>
          </cell>
          <cell r="BH1078">
            <v>1</v>
          </cell>
          <cell r="BI1078">
            <v>1</v>
          </cell>
          <cell r="BJ1078">
            <v>77.180000000000007</v>
          </cell>
          <cell r="BK1078">
            <v>103.6</v>
          </cell>
        </row>
        <row r="1079">
          <cell r="A1079">
            <v>15</v>
          </cell>
          <cell r="B1079" t="str">
            <v>Sat</v>
          </cell>
          <cell r="C1079">
            <v>41615</v>
          </cell>
          <cell r="D1079">
            <v>0.83333333333333337</v>
          </cell>
          <cell r="E1079" t="str">
            <v>Fox</v>
          </cell>
          <cell r="F1079" t="str">
            <v>Michigan State</v>
          </cell>
          <cell r="G1079" t="str">
            <v>B10</v>
          </cell>
          <cell r="H1079" t="str">
            <v>Ohio State</v>
          </cell>
          <cell r="I1079" t="str">
            <v>B10</v>
          </cell>
          <cell r="J1079" t="str">
            <v>Ohio State</v>
          </cell>
          <cell r="K1079" t="str">
            <v>Michigan State</v>
          </cell>
          <cell r="L1079">
            <v>5.5</v>
          </cell>
          <cell r="M1079">
            <v>52</v>
          </cell>
          <cell r="T1079" t="str">
            <v>Michigan State</v>
          </cell>
          <cell r="AL1079" t="str">
            <v>Ohio State</v>
          </cell>
          <cell r="AM1079">
            <v>17</v>
          </cell>
          <cell r="AN1079" t="str">
            <v>Michigan State</v>
          </cell>
          <cell r="AO1079">
            <v>16</v>
          </cell>
          <cell r="AQ1079" t="str">
            <v>Michigan State</v>
          </cell>
          <cell r="AR1079">
            <v>4</v>
          </cell>
          <cell r="AS1079">
            <v>0</v>
          </cell>
          <cell r="AT1079">
            <v>0</v>
          </cell>
          <cell r="AU1079">
            <v>6</v>
          </cell>
          <cell r="AV1079">
            <v>4</v>
          </cell>
          <cell r="AW1079">
            <v>0</v>
          </cell>
          <cell r="AY1079">
            <v>2</v>
          </cell>
          <cell r="AZ1079">
            <v>4</v>
          </cell>
          <cell r="BA1079">
            <v>0</v>
          </cell>
          <cell r="BC1079" t="str">
            <v>Ohio State</v>
          </cell>
          <cell r="BD1079">
            <v>2</v>
          </cell>
          <cell r="BE1079">
            <v>3</v>
          </cell>
          <cell r="BF1079">
            <v>1</v>
          </cell>
          <cell r="BG1079">
            <v>5</v>
          </cell>
          <cell r="BH1079">
            <v>4</v>
          </cell>
          <cell r="BI1079">
            <v>1</v>
          </cell>
          <cell r="BJ1079">
            <v>87.56</v>
          </cell>
          <cell r="BK1079">
            <v>90.05</v>
          </cell>
        </row>
        <row r="1080">
          <cell r="A1080">
            <v>15</v>
          </cell>
          <cell r="B1080" t="str">
            <v>Sat</v>
          </cell>
          <cell r="C1080">
            <v>41615</v>
          </cell>
          <cell r="D1080">
            <v>0.83333333333333337</v>
          </cell>
          <cell r="E1080" t="str">
            <v>espn3</v>
          </cell>
          <cell r="F1080" t="str">
            <v>UL Lafayette</v>
          </cell>
          <cell r="G1080" t="str">
            <v>SB</v>
          </cell>
          <cell r="H1080" t="str">
            <v>South Alabama</v>
          </cell>
          <cell r="I1080" t="str">
            <v>SB</v>
          </cell>
          <cell r="J1080" t="str">
            <v>South Alabama</v>
          </cell>
          <cell r="K1080" t="str">
            <v>UL Lafayette</v>
          </cell>
          <cell r="L1080">
            <v>3</v>
          </cell>
          <cell r="M1080">
            <v>58</v>
          </cell>
          <cell r="T1080" t="str">
            <v>UL Lafayette</v>
          </cell>
          <cell r="AL1080" t="str">
            <v>UL Lafayette</v>
          </cell>
          <cell r="AM1080">
            <v>52</v>
          </cell>
          <cell r="AN1080" t="str">
            <v>South Alabama</v>
          </cell>
          <cell r="AO1080">
            <v>30</v>
          </cell>
          <cell r="AQ1080" t="str">
            <v>UL Lafayette</v>
          </cell>
          <cell r="AR1080">
            <v>2</v>
          </cell>
          <cell r="AS1080">
            <v>3</v>
          </cell>
          <cell r="AT1080">
            <v>0</v>
          </cell>
          <cell r="AU1080">
            <v>3</v>
          </cell>
          <cell r="AV1080">
            <v>5</v>
          </cell>
          <cell r="AW1080">
            <v>0</v>
          </cell>
          <cell r="AY1080">
            <v>1</v>
          </cell>
          <cell r="AZ1080">
            <v>0</v>
          </cell>
          <cell r="BA1080">
            <v>0</v>
          </cell>
          <cell r="BC1080" t="str">
            <v>South Alabama</v>
          </cell>
          <cell r="BD1080">
            <v>3</v>
          </cell>
          <cell r="BE1080">
            <v>1</v>
          </cell>
          <cell r="BF1080">
            <v>0</v>
          </cell>
          <cell r="BG1080">
            <v>7</v>
          </cell>
          <cell r="BH1080">
            <v>2</v>
          </cell>
          <cell r="BI1080">
            <v>0</v>
          </cell>
          <cell r="BJ1080">
            <v>65.489999999999995</v>
          </cell>
          <cell r="BK1080">
            <v>61.51</v>
          </cell>
        </row>
        <row r="1081">
          <cell r="A1081">
            <v>15</v>
          </cell>
          <cell r="B1081" t="str">
            <v>Sat</v>
          </cell>
          <cell r="C1081">
            <v>41615</v>
          </cell>
          <cell r="D1081">
            <v>0.875</v>
          </cell>
          <cell r="E1081" t="str">
            <v>CBS</v>
          </cell>
          <cell r="F1081" t="str">
            <v>Utah State</v>
          </cell>
          <cell r="G1081" t="str">
            <v>MWC</v>
          </cell>
          <cell r="H1081" t="str">
            <v>Fresno State</v>
          </cell>
          <cell r="I1081" t="str">
            <v>MWC</v>
          </cell>
          <cell r="J1081" t="str">
            <v>Fresno State</v>
          </cell>
          <cell r="K1081" t="str">
            <v>Utah State</v>
          </cell>
          <cell r="L1081">
            <v>3</v>
          </cell>
          <cell r="M1081">
            <v>60</v>
          </cell>
          <cell r="T1081" t="str">
            <v>Utah State</v>
          </cell>
          <cell r="AL1081" t="str">
            <v>DNP</v>
          </cell>
          <cell r="AQ1081" t="str">
            <v>Utah State</v>
          </cell>
          <cell r="AR1081">
            <v>4</v>
          </cell>
          <cell r="AS1081">
            <v>1</v>
          </cell>
          <cell r="AT1081">
            <v>0</v>
          </cell>
          <cell r="AU1081">
            <v>8</v>
          </cell>
          <cell r="AV1081">
            <v>2</v>
          </cell>
          <cell r="AW1081">
            <v>0</v>
          </cell>
          <cell r="AY1081">
            <v>5</v>
          </cell>
          <cell r="AZ1081">
            <v>2</v>
          </cell>
          <cell r="BA1081">
            <v>0</v>
          </cell>
          <cell r="BC1081" t="str">
            <v>Fresno State</v>
          </cell>
          <cell r="BD1081">
            <v>1</v>
          </cell>
          <cell r="BE1081">
            <v>4</v>
          </cell>
          <cell r="BF1081">
            <v>0</v>
          </cell>
          <cell r="BG1081">
            <v>2</v>
          </cell>
          <cell r="BH1081">
            <v>7</v>
          </cell>
          <cell r="BI1081">
            <v>1</v>
          </cell>
          <cell r="BJ1081">
            <v>76.66</v>
          </cell>
          <cell r="BK1081">
            <v>71.599999999999994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33">
          <cell r="A233">
            <v>14</v>
          </cell>
          <cell r="B233">
            <v>41613</v>
          </cell>
          <cell r="C233" t="str">
            <v>Thurs</v>
          </cell>
          <cell r="D233">
            <v>0.85069444458333343</v>
          </cell>
          <cell r="E233" t="str">
            <v>NFL</v>
          </cell>
          <cell r="F233" t="str">
            <v>Houston</v>
          </cell>
          <cell r="G233" t="str">
            <v>Jacksonville</v>
          </cell>
          <cell r="H233" t="str">
            <v>Houston</v>
          </cell>
          <cell r="I233" t="str">
            <v>Jacksonville</v>
          </cell>
          <cell r="J233">
            <v>3</v>
          </cell>
          <cell r="K233">
            <v>43.5</v>
          </cell>
          <cell r="R233" t="str">
            <v>Jacksonville</v>
          </cell>
          <cell r="AR233" t="str">
            <v>Houston</v>
          </cell>
          <cell r="AS233">
            <v>1</v>
          </cell>
          <cell r="AT233">
            <v>4</v>
          </cell>
          <cell r="AU233">
            <v>0</v>
          </cell>
          <cell r="AV233">
            <v>2</v>
          </cell>
          <cell r="AW233">
            <v>9</v>
          </cell>
          <cell r="AX233">
            <v>1</v>
          </cell>
          <cell r="AY233">
            <v>9</v>
          </cell>
          <cell r="AZ233">
            <v>6</v>
          </cell>
          <cell r="BA233">
            <v>1</v>
          </cell>
          <cell r="BB233" t="str">
            <v>Jacksonville</v>
          </cell>
          <cell r="BC233">
            <v>0</v>
          </cell>
          <cell r="BD233">
            <v>5</v>
          </cell>
          <cell r="BE233">
            <v>0</v>
          </cell>
          <cell r="BF233">
            <v>4</v>
          </cell>
          <cell r="BG233">
            <v>8</v>
          </cell>
          <cell r="BH233">
            <v>0</v>
          </cell>
          <cell r="BI233">
            <v>0</v>
          </cell>
          <cell r="BJ233">
            <v>0</v>
          </cell>
        </row>
        <row r="234">
          <cell r="A234">
            <v>14</v>
          </cell>
          <cell r="B234">
            <v>41616</v>
          </cell>
          <cell r="C234" t="str">
            <v>Sun</v>
          </cell>
          <cell r="D234">
            <v>0.54166666666666663</v>
          </cell>
          <cell r="E234" t="str">
            <v>CBS</v>
          </cell>
          <cell r="F234" t="str">
            <v>Indianapolis</v>
          </cell>
          <cell r="G234" t="str">
            <v>Cincinnati</v>
          </cell>
          <cell r="H234" t="str">
            <v>Cincinnati</v>
          </cell>
          <cell r="I234" t="str">
            <v>Indianapolis</v>
          </cell>
          <cell r="J234">
            <v>5.5</v>
          </cell>
          <cell r="K234">
            <v>42.5</v>
          </cell>
          <cell r="R234" t="str">
            <v>Cincinnati</v>
          </cell>
          <cell r="AR234" t="str">
            <v>Indianapolis</v>
          </cell>
          <cell r="AS234">
            <v>4</v>
          </cell>
          <cell r="AT234">
            <v>2</v>
          </cell>
          <cell r="AU234">
            <v>0</v>
          </cell>
          <cell r="AV234">
            <v>7</v>
          </cell>
          <cell r="AW234">
            <v>5</v>
          </cell>
          <cell r="AX234">
            <v>0</v>
          </cell>
          <cell r="AY234">
            <v>3</v>
          </cell>
          <cell r="AZ234">
            <v>2</v>
          </cell>
          <cell r="BA234">
            <v>0</v>
          </cell>
          <cell r="BB234" t="str">
            <v>Cincinnati</v>
          </cell>
          <cell r="BC234">
            <v>5</v>
          </cell>
          <cell r="BD234">
            <v>0</v>
          </cell>
          <cell r="BE234">
            <v>0</v>
          </cell>
          <cell r="BF234">
            <v>7</v>
          </cell>
          <cell r="BG234">
            <v>4</v>
          </cell>
          <cell r="BH234">
            <v>1</v>
          </cell>
          <cell r="BI234">
            <v>0</v>
          </cell>
          <cell r="BJ234">
            <v>0</v>
          </cell>
        </row>
        <row r="235">
          <cell r="A235">
            <v>14</v>
          </cell>
          <cell r="B235">
            <v>41616</v>
          </cell>
          <cell r="C235" t="str">
            <v>Sun</v>
          </cell>
          <cell r="D235">
            <v>0.54166666666666663</v>
          </cell>
          <cell r="E235" t="str">
            <v>CBS</v>
          </cell>
          <cell r="F235" t="str">
            <v>Cleveland</v>
          </cell>
          <cell r="G235" t="str">
            <v>New England</v>
          </cell>
          <cell r="H235" t="str">
            <v>New England</v>
          </cell>
          <cell r="I235" t="str">
            <v>Cleveland</v>
          </cell>
          <cell r="J235">
            <v>11.5</v>
          </cell>
          <cell r="K235">
            <v>44.5</v>
          </cell>
          <cell r="R235" t="str">
            <v>New England</v>
          </cell>
          <cell r="AR235" t="str">
            <v>Cleveland</v>
          </cell>
          <cell r="AS235">
            <v>2</v>
          </cell>
          <cell r="AT235">
            <v>3</v>
          </cell>
          <cell r="AU235">
            <v>0</v>
          </cell>
          <cell r="AV235">
            <v>5</v>
          </cell>
          <cell r="AW235">
            <v>7</v>
          </cell>
          <cell r="AX235">
            <v>0</v>
          </cell>
          <cell r="AY235">
            <v>1</v>
          </cell>
          <cell r="AZ235">
            <v>1</v>
          </cell>
          <cell r="BA235">
            <v>0</v>
          </cell>
          <cell r="BB235" t="str">
            <v>New England</v>
          </cell>
          <cell r="BC235">
            <v>5</v>
          </cell>
          <cell r="BD235">
            <v>1</v>
          </cell>
          <cell r="BE235">
            <v>0</v>
          </cell>
          <cell r="BF235">
            <v>6</v>
          </cell>
          <cell r="BG235">
            <v>6</v>
          </cell>
          <cell r="BH235">
            <v>0</v>
          </cell>
          <cell r="BI235">
            <v>0</v>
          </cell>
          <cell r="BJ235">
            <v>0</v>
          </cell>
        </row>
        <row r="236">
          <cell r="A236">
            <v>14</v>
          </cell>
          <cell r="B236">
            <v>41616</v>
          </cell>
          <cell r="C236" t="str">
            <v>Sun</v>
          </cell>
          <cell r="D236">
            <v>0.54166666666666663</v>
          </cell>
          <cell r="E236" t="str">
            <v>Fox</v>
          </cell>
          <cell r="F236" t="str">
            <v>Carolina</v>
          </cell>
          <cell r="G236" t="str">
            <v>New Orleans</v>
          </cell>
          <cell r="H236" t="str">
            <v>New Orleans</v>
          </cell>
          <cell r="I236" t="str">
            <v>Carolina</v>
          </cell>
          <cell r="J236">
            <v>3.5</v>
          </cell>
          <cell r="K236">
            <v>46</v>
          </cell>
          <cell r="R236" t="str">
            <v>New Orleans</v>
          </cell>
          <cell r="AR236" t="str">
            <v>Carolina</v>
          </cell>
          <cell r="AS236">
            <v>3</v>
          </cell>
          <cell r="AT236">
            <v>2</v>
          </cell>
          <cell r="AU236">
            <v>1</v>
          </cell>
          <cell r="AV236">
            <v>8</v>
          </cell>
          <cell r="AW236">
            <v>3</v>
          </cell>
          <cell r="AX236">
            <v>1</v>
          </cell>
          <cell r="AY236">
            <v>11</v>
          </cell>
          <cell r="AZ236">
            <v>5</v>
          </cell>
          <cell r="BA236">
            <v>0</v>
          </cell>
          <cell r="BB236" t="str">
            <v>New Orleans</v>
          </cell>
          <cell r="BC236">
            <v>5</v>
          </cell>
          <cell r="BD236">
            <v>0</v>
          </cell>
          <cell r="BE236">
            <v>1</v>
          </cell>
          <cell r="BF236">
            <v>6</v>
          </cell>
          <cell r="BG236">
            <v>5</v>
          </cell>
          <cell r="BH236">
            <v>1</v>
          </cell>
          <cell r="BI236">
            <v>0</v>
          </cell>
          <cell r="BJ236">
            <v>0</v>
          </cell>
        </row>
        <row r="237">
          <cell r="A237">
            <v>14</v>
          </cell>
          <cell r="B237">
            <v>41616</v>
          </cell>
          <cell r="C237" t="str">
            <v>Sun</v>
          </cell>
          <cell r="D237">
            <v>0.54166666666666663</v>
          </cell>
          <cell r="E237" t="str">
            <v>CBS</v>
          </cell>
          <cell r="F237" t="str">
            <v>Oakland</v>
          </cell>
          <cell r="G237" t="str">
            <v>NY Jets</v>
          </cell>
          <cell r="H237" t="str">
            <v>NY Jets</v>
          </cell>
          <cell r="I237" t="str">
            <v>Oakland</v>
          </cell>
          <cell r="J237">
            <v>3</v>
          </cell>
          <cell r="K237">
            <v>40</v>
          </cell>
          <cell r="R237" t="str">
            <v>Oakland</v>
          </cell>
          <cell r="AR237" t="str">
            <v>Oakland</v>
          </cell>
          <cell r="AS237">
            <v>4</v>
          </cell>
          <cell r="AT237">
            <v>2</v>
          </cell>
          <cell r="AU237">
            <v>0</v>
          </cell>
          <cell r="AV237">
            <v>7</v>
          </cell>
          <cell r="AW237">
            <v>5</v>
          </cell>
          <cell r="AX237">
            <v>0</v>
          </cell>
          <cell r="AY237">
            <v>2</v>
          </cell>
          <cell r="AZ237">
            <v>3</v>
          </cell>
          <cell r="BA237">
            <v>0</v>
          </cell>
          <cell r="BB237" t="str">
            <v>NY Jets</v>
          </cell>
          <cell r="BC237">
            <v>4</v>
          </cell>
          <cell r="BD237">
            <v>2</v>
          </cell>
          <cell r="BE237">
            <v>0</v>
          </cell>
          <cell r="BF237">
            <v>6</v>
          </cell>
          <cell r="BG237">
            <v>6</v>
          </cell>
          <cell r="BH237">
            <v>0</v>
          </cell>
          <cell r="BI237">
            <v>0</v>
          </cell>
          <cell r="BJ237">
            <v>0</v>
          </cell>
        </row>
        <row r="238">
          <cell r="A238">
            <v>14</v>
          </cell>
          <cell r="B238">
            <v>41616</v>
          </cell>
          <cell r="C238" t="str">
            <v>Sun</v>
          </cell>
          <cell r="D238">
            <v>0.54166666666666663</v>
          </cell>
          <cell r="E238" t="str">
            <v>Fox</v>
          </cell>
          <cell r="F238" t="str">
            <v>Detroit</v>
          </cell>
          <cell r="G238" t="str">
            <v xml:space="preserve">Philadelphia </v>
          </cell>
          <cell r="H238" t="str">
            <v xml:space="preserve">Philadelphia </v>
          </cell>
          <cell r="I238" t="str">
            <v>Detroit</v>
          </cell>
          <cell r="J238">
            <v>3</v>
          </cell>
          <cell r="K238">
            <v>54</v>
          </cell>
          <cell r="R238" t="str">
            <v>Detroit</v>
          </cell>
          <cell r="AR238" t="str">
            <v>Detroit</v>
          </cell>
          <cell r="AS238">
            <v>2</v>
          </cell>
          <cell r="AT238">
            <v>4</v>
          </cell>
          <cell r="AU238">
            <v>0</v>
          </cell>
          <cell r="AV238">
            <v>5</v>
          </cell>
          <cell r="AW238">
            <v>7</v>
          </cell>
          <cell r="AX238">
            <v>0</v>
          </cell>
          <cell r="AY238">
            <v>2</v>
          </cell>
          <cell r="AZ238">
            <v>1</v>
          </cell>
          <cell r="BA238">
            <v>0</v>
          </cell>
          <cell r="BB238" t="str">
            <v xml:space="preserve">Philadelphia </v>
          </cell>
          <cell r="BC238">
            <v>1</v>
          </cell>
          <cell r="BD238">
            <v>5</v>
          </cell>
          <cell r="BE238">
            <v>0</v>
          </cell>
          <cell r="BF238">
            <v>6</v>
          </cell>
          <cell r="BG238">
            <v>6</v>
          </cell>
          <cell r="BH238">
            <v>0</v>
          </cell>
          <cell r="BI238">
            <v>0</v>
          </cell>
          <cell r="BJ238">
            <v>0</v>
          </cell>
        </row>
        <row r="239">
          <cell r="A239">
            <v>14</v>
          </cell>
          <cell r="B239">
            <v>41616</v>
          </cell>
          <cell r="C239" t="str">
            <v>Sun</v>
          </cell>
          <cell r="D239">
            <v>0.54166666666666663</v>
          </cell>
          <cell r="E239" t="str">
            <v>CBS</v>
          </cell>
          <cell r="F239" t="str">
            <v>Miami</v>
          </cell>
          <cell r="G239" t="str">
            <v>Pittsburgh</v>
          </cell>
          <cell r="H239" t="str">
            <v>Pittsburgh</v>
          </cell>
          <cell r="I239" t="str">
            <v>Miami</v>
          </cell>
          <cell r="J239">
            <v>3</v>
          </cell>
          <cell r="K239">
            <v>40.5</v>
          </cell>
          <cell r="R239" t="str">
            <v>Pittsburgh</v>
          </cell>
          <cell r="AR239" t="str">
            <v>Miami</v>
          </cell>
          <cell r="AS239">
            <v>3</v>
          </cell>
          <cell r="AT239">
            <v>3</v>
          </cell>
          <cell r="AU239">
            <v>0</v>
          </cell>
          <cell r="AV239">
            <v>6</v>
          </cell>
          <cell r="AW239">
            <v>5</v>
          </cell>
          <cell r="AX239">
            <v>1</v>
          </cell>
          <cell r="AY239">
            <v>2</v>
          </cell>
          <cell r="AZ239">
            <v>2</v>
          </cell>
          <cell r="BA239">
            <v>0</v>
          </cell>
          <cell r="BB239" t="str">
            <v>Pittsburgh</v>
          </cell>
          <cell r="BC239">
            <v>3</v>
          </cell>
          <cell r="BD239">
            <v>2</v>
          </cell>
          <cell r="BE239">
            <v>0</v>
          </cell>
          <cell r="BF239">
            <v>6</v>
          </cell>
          <cell r="BG239">
            <v>6</v>
          </cell>
          <cell r="BH239">
            <v>0</v>
          </cell>
          <cell r="BI239">
            <v>0</v>
          </cell>
          <cell r="BJ239">
            <v>0</v>
          </cell>
        </row>
        <row r="240">
          <cell r="A240">
            <v>14</v>
          </cell>
          <cell r="B240">
            <v>41616</v>
          </cell>
          <cell r="C240" t="str">
            <v>Sun</v>
          </cell>
          <cell r="D240">
            <v>0.54166666666666663</v>
          </cell>
          <cell r="E240" t="str">
            <v>CBS</v>
          </cell>
          <cell r="F240" t="str">
            <v>Buffalo</v>
          </cell>
          <cell r="G240" t="str">
            <v>Tampa Bay</v>
          </cell>
          <cell r="H240" t="str">
            <v>Tampa Bay</v>
          </cell>
          <cell r="I240" t="str">
            <v>Buffalo</v>
          </cell>
          <cell r="J240">
            <v>2.5</v>
          </cell>
          <cell r="K240">
            <v>43</v>
          </cell>
          <cell r="R240" t="str">
            <v>Buffalo</v>
          </cell>
          <cell r="AR240" t="str">
            <v>Buffalo</v>
          </cell>
          <cell r="AS240">
            <v>1</v>
          </cell>
          <cell r="AT240">
            <v>4</v>
          </cell>
          <cell r="AU240">
            <v>0</v>
          </cell>
          <cell r="AV240">
            <v>6</v>
          </cell>
          <cell r="AW240">
            <v>6</v>
          </cell>
          <cell r="AX240">
            <v>0</v>
          </cell>
          <cell r="AY240">
            <v>1</v>
          </cell>
          <cell r="AZ240">
            <v>1</v>
          </cell>
          <cell r="BA240">
            <v>0</v>
          </cell>
          <cell r="BB240" t="str">
            <v>Tampa Bay</v>
          </cell>
          <cell r="BC240">
            <v>3</v>
          </cell>
          <cell r="BD240">
            <v>3</v>
          </cell>
          <cell r="BE240">
            <v>0</v>
          </cell>
          <cell r="BF240">
            <v>5</v>
          </cell>
          <cell r="BG240">
            <v>7</v>
          </cell>
          <cell r="BH240">
            <v>0</v>
          </cell>
          <cell r="BI240">
            <v>0</v>
          </cell>
          <cell r="BJ240">
            <v>0</v>
          </cell>
        </row>
        <row r="241">
          <cell r="A241">
            <v>14</v>
          </cell>
          <cell r="B241">
            <v>41616</v>
          </cell>
          <cell r="C241" t="str">
            <v>Sun</v>
          </cell>
          <cell r="D241">
            <v>0.54166666666666663</v>
          </cell>
          <cell r="E241" t="str">
            <v>CBS</v>
          </cell>
          <cell r="F241" t="str">
            <v>Kansas City</v>
          </cell>
          <cell r="G241" t="str">
            <v>Washington</v>
          </cell>
          <cell r="H241" t="str">
            <v>Kansas City</v>
          </cell>
          <cell r="I241" t="str">
            <v>Washington</v>
          </cell>
          <cell r="J241">
            <v>3</v>
          </cell>
          <cell r="K241">
            <v>45</v>
          </cell>
          <cell r="R241" t="str">
            <v>Washington</v>
          </cell>
          <cell r="AR241" t="str">
            <v>Kansas City</v>
          </cell>
          <cell r="AS241">
            <v>4</v>
          </cell>
          <cell r="AT241">
            <v>1</v>
          </cell>
          <cell r="AU241">
            <v>0</v>
          </cell>
          <cell r="AV241">
            <v>6</v>
          </cell>
          <cell r="AW241">
            <v>6</v>
          </cell>
          <cell r="AX241">
            <v>0</v>
          </cell>
          <cell r="AY241">
            <v>2</v>
          </cell>
          <cell r="AZ241">
            <v>0</v>
          </cell>
          <cell r="BA241">
            <v>0</v>
          </cell>
          <cell r="BB241" t="str">
            <v>Washington</v>
          </cell>
          <cell r="BC241">
            <v>2</v>
          </cell>
          <cell r="BD241">
            <v>4</v>
          </cell>
          <cell r="BE241">
            <v>0</v>
          </cell>
          <cell r="BF241">
            <v>3</v>
          </cell>
          <cell r="BG241">
            <v>9</v>
          </cell>
          <cell r="BH241">
            <v>0</v>
          </cell>
          <cell r="BI241">
            <v>0</v>
          </cell>
          <cell r="BJ241">
            <v>0</v>
          </cell>
        </row>
        <row r="242">
          <cell r="A242">
            <v>14</v>
          </cell>
          <cell r="B242">
            <v>41616</v>
          </cell>
          <cell r="C242" t="str">
            <v>Sun</v>
          </cell>
          <cell r="D242">
            <v>0.54166666666666663</v>
          </cell>
          <cell r="E242" t="str">
            <v>Fox</v>
          </cell>
          <cell r="F242" t="str">
            <v>Minnesota</v>
          </cell>
          <cell r="G242" t="str">
            <v>Baltimore</v>
          </cell>
          <cell r="H242" t="str">
            <v>Baltimore</v>
          </cell>
          <cell r="I242" t="str">
            <v>Minnesota</v>
          </cell>
          <cell r="J242">
            <v>7</v>
          </cell>
          <cell r="K242">
            <v>42.5</v>
          </cell>
          <cell r="R242" t="str">
            <v>Baltimore</v>
          </cell>
          <cell r="AR242" t="str">
            <v>Minnesota</v>
          </cell>
          <cell r="AS242">
            <v>4</v>
          </cell>
          <cell r="AT242">
            <v>2</v>
          </cell>
          <cell r="AU242">
            <v>0</v>
          </cell>
          <cell r="AV242">
            <v>7</v>
          </cell>
          <cell r="AW242">
            <v>5</v>
          </cell>
          <cell r="AX242">
            <v>0</v>
          </cell>
          <cell r="AY242">
            <v>0</v>
          </cell>
          <cell r="AZ242">
            <v>2</v>
          </cell>
          <cell r="BA242">
            <v>0</v>
          </cell>
          <cell r="BB242" t="str">
            <v>Baltimore</v>
          </cell>
          <cell r="BC242">
            <v>5</v>
          </cell>
          <cell r="BD242">
            <v>1</v>
          </cell>
          <cell r="BE242">
            <v>0</v>
          </cell>
          <cell r="BF242">
            <v>6</v>
          </cell>
          <cell r="BG242">
            <v>5</v>
          </cell>
          <cell r="BH242">
            <v>1</v>
          </cell>
          <cell r="BI242">
            <v>0</v>
          </cell>
          <cell r="BJ242">
            <v>0</v>
          </cell>
        </row>
        <row r="243">
          <cell r="A243">
            <v>14</v>
          </cell>
          <cell r="B243">
            <v>41616</v>
          </cell>
          <cell r="C243" t="str">
            <v>Sun</v>
          </cell>
          <cell r="D243">
            <v>0.67013888749999995</v>
          </cell>
          <cell r="E243" t="str">
            <v>CBS</v>
          </cell>
          <cell r="F243" t="str">
            <v>Tennessee</v>
          </cell>
          <cell r="G243" t="str">
            <v>Denver</v>
          </cell>
          <cell r="H243" t="str">
            <v>Denver</v>
          </cell>
          <cell r="I243" t="str">
            <v>Tennessee</v>
          </cell>
          <cell r="J243">
            <v>12</v>
          </cell>
          <cell r="K243">
            <v>49.5</v>
          </cell>
          <cell r="R243" t="str">
            <v>Tennessee</v>
          </cell>
          <cell r="AR243" t="str">
            <v>Tennessee</v>
          </cell>
          <cell r="AS243">
            <v>5</v>
          </cell>
          <cell r="AT243">
            <v>1</v>
          </cell>
          <cell r="AU243">
            <v>0</v>
          </cell>
          <cell r="AV243">
            <v>6</v>
          </cell>
          <cell r="AW243">
            <v>5</v>
          </cell>
          <cell r="AX243">
            <v>1</v>
          </cell>
          <cell r="AY243">
            <v>0</v>
          </cell>
          <cell r="AZ243">
            <v>3</v>
          </cell>
          <cell r="BA243">
            <v>0</v>
          </cell>
          <cell r="BB243" t="str">
            <v>Denver</v>
          </cell>
          <cell r="BC243">
            <v>5</v>
          </cell>
          <cell r="BD243">
            <v>1</v>
          </cell>
          <cell r="BE243">
            <v>0</v>
          </cell>
          <cell r="BF243">
            <v>8</v>
          </cell>
          <cell r="BG243">
            <v>4</v>
          </cell>
          <cell r="BH243">
            <v>0</v>
          </cell>
          <cell r="BI243">
            <v>0</v>
          </cell>
          <cell r="BJ243">
            <v>0</v>
          </cell>
        </row>
        <row r="244">
          <cell r="A244">
            <v>14</v>
          </cell>
          <cell r="B244">
            <v>41616</v>
          </cell>
          <cell r="C244" t="str">
            <v>Sun</v>
          </cell>
          <cell r="D244">
            <v>0.67013888749999995</v>
          </cell>
          <cell r="E244" t="str">
            <v>Fox</v>
          </cell>
          <cell r="F244" t="str">
            <v>St Louis</v>
          </cell>
          <cell r="G244" t="str">
            <v>Arizona</v>
          </cell>
          <cell r="H244" t="str">
            <v>Arizona</v>
          </cell>
          <cell r="I244" t="str">
            <v>St Louis</v>
          </cell>
          <cell r="J244">
            <v>6</v>
          </cell>
          <cell r="K244">
            <v>42</v>
          </cell>
          <cell r="R244" t="str">
            <v>Arizona</v>
          </cell>
          <cell r="AR244" t="str">
            <v>St Louis</v>
          </cell>
          <cell r="AS244">
            <v>2</v>
          </cell>
          <cell r="AT244">
            <v>4</v>
          </cell>
          <cell r="AU244">
            <v>0</v>
          </cell>
          <cell r="AV244">
            <v>5</v>
          </cell>
          <cell r="AW244">
            <v>7</v>
          </cell>
          <cell r="AX244">
            <v>1</v>
          </cell>
          <cell r="AY244">
            <v>7</v>
          </cell>
          <cell r="AZ244">
            <v>8</v>
          </cell>
          <cell r="BA244">
            <v>1</v>
          </cell>
          <cell r="BB244" t="str">
            <v>Arizona</v>
          </cell>
          <cell r="BC244">
            <v>5</v>
          </cell>
          <cell r="BD244">
            <v>1</v>
          </cell>
          <cell r="BE244">
            <v>0</v>
          </cell>
          <cell r="BF244">
            <v>9</v>
          </cell>
          <cell r="BG244">
            <v>3</v>
          </cell>
          <cell r="BH244">
            <v>0</v>
          </cell>
          <cell r="BI244">
            <v>0</v>
          </cell>
          <cell r="BJ244">
            <v>0</v>
          </cell>
        </row>
        <row r="245">
          <cell r="A245">
            <v>14</v>
          </cell>
          <cell r="B245">
            <v>41616</v>
          </cell>
          <cell r="C245" t="str">
            <v>Sun</v>
          </cell>
          <cell r="D245">
            <v>0.67013888749999995</v>
          </cell>
          <cell r="E245" t="str">
            <v>Fox</v>
          </cell>
          <cell r="F245" t="str">
            <v>NY Giants</v>
          </cell>
          <cell r="G245" t="str">
            <v>San Diego</v>
          </cell>
          <cell r="H245" t="str">
            <v>San Diego</v>
          </cell>
          <cell r="I245" t="str">
            <v>NY Giants</v>
          </cell>
          <cell r="J245">
            <v>3</v>
          </cell>
          <cell r="K245">
            <v>47.5</v>
          </cell>
          <cell r="R245" t="str">
            <v>NY Giants</v>
          </cell>
          <cell r="AR245" t="str">
            <v>NY Giants</v>
          </cell>
          <cell r="AS245">
            <v>3</v>
          </cell>
          <cell r="AT245">
            <v>3</v>
          </cell>
          <cell r="AU245">
            <v>0</v>
          </cell>
          <cell r="AV245">
            <v>5</v>
          </cell>
          <cell r="AW245">
            <v>7</v>
          </cell>
          <cell r="AX245">
            <v>0</v>
          </cell>
          <cell r="AY245">
            <v>0</v>
          </cell>
          <cell r="AZ245">
            <v>2</v>
          </cell>
          <cell r="BA245">
            <v>0</v>
          </cell>
          <cell r="BB245" t="str">
            <v>San Diego</v>
          </cell>
          <cell r="BC245">
            <v>3</v>
          </cell>
          <cell r="BD245">
            <v>2</v>
          </cell>
          <cell r="BE245">
            <v>0</v>
          </cell>
          <cell r="BF245">
            <v>6</v>
          </cell>
          <cell r="BG245">
            <v>5</v>
          </cell>
          <cell r="BH245">
            <v>1</v>
          </cell>
          <cell r="BI245">
            <v>0</v>
          </cell>
          <cell r="BJ245">
            <v>0</v>
          </cell>
        </row>
        <row r="246">
          <cell r="A246">
            <v>14</v>
          </cell>
          <cell r="B246">
            <v>41616</v>
          </cell>
          <cell r="C246" t="str">
            <v>Sun</v>
          </cell>
          <cell r="D246">
            <v>0.68402777791666669</v>
          </cell>
          <cell r="E246" t="str">
            <v>Fox</v>
          </cell>
          <cell r="F246" t="str">
            <v>Seattle</v>
          </cell>
          <cell r="G246" t="str">
            <v>San Francisco</v>
          </cell>
          <cell r="H246" t="str">
            <v>San Francisco</v>
          </cell>
          <cell r="I246" t="str">
            <v>Seattle</v>
          </cell>
          <cell r="J246">
            <v>3</v>
          </cell>
          <cell r="K246">
            <v>41</v>
          </cell>
          <cell r="R246" t="str">
            <v>San Francisco</v>
          </cell>
          <cell r="AR246" t="str">
            <v>Seattle</v>
          </cell>
          <cell r="AS246">
            <v>3</v>
          </cell>
          <cell r="AT246">
            <v>2</v>
          </cell>
          <cell r="AU246">
            <v>1</v>
          </cell>
          <cell r="AV246">
            <v>7</v>
          </cell>
          <cell r="AW246">
            <v>4</v>
          </cell>
          <cell r="AX246">
            <v>1</v>
          </cell>
          <cell r="AY246">
            <v>8</v>
          </cell>
          <cell r="AZ246">
            <v>7</v>
          </cell>
          <cell r="BA246">
            <v>1</v>
          </cell>
          <cell r="BB246" t="str">
            <v>San Francisco</v>
          </cell>
          <cell r="BC246">
            <v>4</v>
          </cell>
          <cell r="BD246">
            <v>2</v>
          </cell>
          <cell r="BE246">
            <v>0</v>
          </cell>
          <cell r="BF246">
            <v>8</v>
          </cell>
          <cell r="BG246">
            <v>3</v>
          </cell>
          <cell r="BH246">
            <v>1</v>
          </cell>
          <cell r="BI246">
            <v>0</v>
          </cell>
          <cell r="BJ246">
            <v>0</v>
          </cell>
        </row>
        <row r="247">
          <cell r="A247">
            <v>14</v>
          </cell>
          <cell r="B247">
            <v>41616</v>
          </cell>
          <cell r="C247" t="str">
            <v>Sun</v>
          </cell>
          <cell r="D247">
            <v>0.85416666666666663</v>
          </cell>
          <cell r="E247" t="str">
            <v>NBC</v>
          </cell>
          <cell r="F247" t="str">
            <v>Atlanta</v>
          </cell>
          <cell r="G247" t="str">
            <v>Green Bay</v>
          </cell>
          <cell r="H247" t="str">
            <v>Green Bay</v>
          </cell>
          <cell r="I247" t="str">
            <v>Atlanta</v>
          </cell>
          <cell r="J247" t="str">
            <v>NL</v>
          </cell>
          <cell r="R247" t="str">
            <v>Atlanta</v>
          </cell>
          <cell r="AR247" t="str">
            <v>Atlanta</v>
          </cell>
          <cell r="AS247">
            <v>1</v>
          </cell>
          <cell r="AT247">
            <v>5</v>
          </cell>
          <cell r="AU247">
            <v>0</v>
          </cell>
          <cell r="AV247">
            <v>4</v>
          </cell>
          <cell r="AW247">
            <v>8</v>
          </cell>
          <cell r="AX247">
            <v>0</v>
          </cell>
          <cell r="AY247">
            <v>2</v>
          </cell>
          <cell r="AZ247">
            <v>2</v>
          </cell>
          <cell r="BA247">
            <v>0</v>
          </cell>
          <cell r="BB247" t="str">
            <v>Green Bay</v>
          </cell>
          <cell r="BC247">
            <v>3</v>
          </cell>
          <cell r="BD247">
            <v>3</v>
          </cell>
          <cell r="BE247">
            <v>0</v>
          </cell>
          <cell r="BF247">
            <v>4</v>
          </cell>
          <cell r="BG247">
            <v>8</v>
          </cell>
          <cell r="BH247">
            <v>0</v>
          </cell>
          <cell r="BI247">
            <v>0</v>
          </cell>
          <cell r="BJ247">
            <v>0</v>
          </cell>
        </row>
        <row r="248">
          <cell r="A248">
            <v>14</v>
          </cell>
          <cell r="B248">
            <v>41617</v>
          </cell>
          <cell r="C248" t="str">
            <v>Mon</v>
          </cell>
          <cell r="D248">
            <v>0.85416666666666663</v>
          </cell>
          <cell r="E248" t="str">
            <v>ESPN</v>
          </cell>
          <cell r="F248" t="str">
            <v>Dallas</v>
          </cell>
          <cell r="G248" t="str">
            <v>Chicago</v>
          </cell>
          <cell r="H248" t="str">
            <v>Chicago</v>
          </cell>
          <cell r="I248" t="str">
            <v>Dallas</v>
          </cell>
          <cell r="J248">
            <v>0</v>
          </cell>
          <cell r="K248">
            <v>49</v>
          </cell>
          <cell r="R248" t="str">
            <v>Chicago</v>
          </cell>
          <cell r="AR248" t="str">
            <v>Dallas</v>
          </cell>
          <cell r="AS248">
            <v>4</v>
          </cell>
          <cell r="AT248">
            <v>2</v>
          </cell>
          <cell r="AU248">
            <v>0</v>
          </cell>
          <cell r="AV248">
            <v>8</v>
          </cell>
          <cell r="AW248">
            <v>4</v>
          </cell>
          <cell r="AX248">
            <v>0</v>
          </cell>
          <cell r="AY248">
            <v>1</v>
          </cell>
          <cell r="AZ248">
            <v>2</v>
          </cell>
          <cell r="BA248">
            <v>0</v>
          </cell>
          <cell r="BB248" t="str">
            <v>Chicago</v>
          </cell>
          <cell r="BC248">
            <v>1</v>
          </cell>
          <cell r="BD248">
            <v>3</v>
          </cell>
          <cell r="BE248">
            <v>1</v>
          </cell>
          <cell r="BF248">
            <v>3</v>
          </cell>
          <cell r="BG248">
            <v>7</v>
          </cell>
          <cell r="BH248">
            <v>1</v>
          </cell>
          <cell r="BI248">
            <v>0</v>
          </cell>
          <cell r="BJ248">
            <v>0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1"/>
  <sheetViews>
    <sheetView tabSelected="1" zoomScale="75" zoomScaleNormal="75" workbookViewId="0">
      <selection activeCell="N10" sqref="N10"/>
    </sheetView>
  </sheetViews>
  <sheetFormatPr defaultRowHeight="15.75" x14ac:dyDescent="0.25"/>
  <cols>
    <col min="1" max="1" width="5.7109375" style="37" customWidth="1"/>
    <col min="2" max="2" width="5.7109375" style="38" customWidth="1"/>
    <col min="3" max="3" width="8" style="39" customWidth="1"/>
    <col min="4" max="4" width="11.7109375" style="40" customWidth="1"/>
    <col min="5" max="5" width="9.140625" style="37" customWidth="1"/>
    <col min="6" max="6" width="27.7109375" style="41" customWidth="1"/>
    <col min="7" max="7" width="8.7109375" style="37" customWidth="1"/>
    <col min="8" max="8" width="27.7109375" style="41" customWidth="1"/>
    <col min="9" max="9" width="8.7109375" style="37" customWidth="1"/>
    <col min="10" max="10" width="27.7109375" style="41" customWidth="1"/>
    <col min="11" max="11" width="27.85546875" style="37" customWidth="1"/>
    <col min="12" max="12" width="8" style="42" customWidth="1"/>
    <col min="13" max="13" width="8" style="43" customWidth="1"/>
    <col min="14" max="14" width="27.85546875" style="89" customWidth="1"/>
    <col min="15" max="15" width="27.7109375" style="41" customWidth="1"/>
    <col min="16" max="16" width="5.7109375" style="49" customWidth="1"/>
    <col min="17" max="17" width="27.7109375" style="41" customWidth="1"/>
    <col min="18" max="18" width="5.7109375" style="46" customWidth="1"/>
    <col min="19" max="19" width="28.28515625" style="38" customWidth="1"/>
    <col min="20" max="20" width="5.28515625" style="41" customWidth="1"/>
    <col min="21" max="22" width="5.28515625" style="44" customWidth="1"/>
    <col min="23" max="23" width="5.28515625" style="41" customWidth="1"/>
    <col min="24" max="24" width="5.28515625" style="44" customWidth="1"/>
    <col min="25" max="25" width="5.28515625" style="37" customWidth="1"/>
    <col min="26" max="26" width="2.7109375" style="44" customWidth="1"/>
    <col min="27" max="27" width="5.28515625" style="45" customWidth="1"/>
    <col min="28" max="28" width="5.28515625" style="49" customWidth="1"/>
    <col min="29" max="29" width="5.28515625" style="46" customWidth="1"/>
    <col min="30" max="30" width="2.7109375" style="46" customWidth="1"/>
    <col min="31" max="31" width="25" style="38" customWidth="1"/>
    <col min="32" max="32" width="5.28515625" style="41" customWidth="1"/>
    <col min="33" max="34" width="5.28515625" style="44" customWidth="1"/>
    <col min="35" max="35" width="5.28515625" style="41" customWidth="1"/>
    <col min="36" max="36" width="5.28515625" style="44" customWidth="1"/>
    <col min="37" max="37" width="5.28515625" style="37" customWidth="1"/>
    <col min="38" max="38" width="9.28515625" style="47" customWidth="1"/>
    <col min="39" max="39" width="9.42578125" style="48" customWidth="1"/>
  </cols>
  <sheetData>
    <row r="1" spans="1:39" s="15" customFormat="1" ht="33" customHeight="1" x14ac:dyDescent="0.25">
      <c r="A1" s="32"/>
      <c r="B1" s="32"/>
      <c r="C1" s="33"/>
      <c r="D1" s="34"/>
      <c r="E1" s="32"/>
      <c r="F1" s="33"/>
      <c r="G1" s="33"/>
      <c r="H1" s="33"/>
      <c r="I1" s="33"/>
      <c r="J1" s="32"/>
      <c r="K1" s="32"/>
      <c r="L1" s="35"/>
      <c r="M1" s="35"/>
      <c r="N1" s="35"/>
      <c r="O1" s="74"/>
      <c r="P1" s="74"/>
      <c r="Q1" s="74"/>
      <c r="R1" s="74"/>
      <c r="S1" s="75" t="s">
        <v>20</v>
      </c>
      <c r="T1" s="75"/>
      <c r="U1" s="75"/>
      <c r="V1" s="75"/>
      <c r="W1" s="75"/>
      <c r="X1" s="75"/>
      <c r="Y1" s="75"/>
      <c r="Z1" s="12"/>
      <c r="AA1" s="33"/>
      <c r="AB1" s="33"/>
      <c r="AC1" s="33"/>
      <c r="AD1" s="13"/>
      <c r="AE1" s="75" t="s">
        <v>20</v>
      </c>
      <c r="AF1" s="75"/>
      <c r="AG1" s="75"/>
      <c r="AH1" s="75"/>
      <c r="AI1" s="75"/>
      <c r="AJ1" s="75"/>
      <c r="AK1" s="75"/>
      <c r="AL1" s="36"/>
      <c r="AM1" s="36"/>
    </row>
    <row r="2" spans="1:39" s="31" customFormat="1" ht="15.75" customHeight="1" x14ac:dyDescent="0.25">
      <c r="A2" s="1"/>
      <c r="B2" s="1"/>
      <c r="C2" s="2"/>
      <c r="D2" s="3"/>
      <c r="E2" s="4"/>
      <c r="F2" s="68" t="s">
        <v>0</v>
      </c>
      <c r="G2" s="69"/>
      <c r="H2" s="69"/>
      <c r="I2" s="70"/>
      <c r="J2" s="5"/>
      <c r="K2" s="4"/>
      <c r="L2" s="6"/>
      <c r="M2" s="7"/>
      <c r="N2" s="86"/>
      <c r="O2" s="8"/>
      <c r="P2" s="9"/>
      <c r="Q2" s="9"/>
      <c r="R2" s="10"/>
      <c r="S2" s="11"/>
      <c r="T2" s="71" t="s">
        <v>1</v>
      </c>
      <c r="U2" s="72"/>
      <c r="V2" s="73"/>
      <c r="W2" s="71" t="s">
        <v>2</v>
      </c>
      <c r="X2" s="79"/>
      <c r="Y2" s="80"/>
      <c r="Z2" s="12"/>
      <c r="AA2" s="81" t="s">
        <v>21</v>
      </c>
      <c r="AB2" s="82"/>
      <c r="AC2" s="83"/>
      <c r="AD2" s="13"/>
      <c r="AE2" s="11"/>
      <c r="AF2" s="71" t="s">
        <v>3</v>
      </c>
      <c r="AG2" s="72"/>
      <c r="AH2" s="73"/>
      <c r="AI2" s="71" t="s">
        <v>2</v>
      </c>
      <c r="AJ2" s="79"/>
      <c r="AK2" s="80"/>
      <c r="AL2" s="84" t="s">
        <v>4</v>
      </c>
      <c r="AM2" s="85"/>
    </row>
    <row r="3" spans="1:39" x14ac:dyDescent="0.25">
      <c r="A3" s="16" t="s">
        <v>5</v>
      </c>
      <c r="B3" s="17" t="s">
        <v>6</v>
      </c>
      <c r="C3" s="18" t="s">
        <v>7</v>
      </c>
      <c r="D3" s="19" t="s">
        <v>8</v>
      </c>
      <c r="E3" s="16" t="s">
        <v>9</v>
      </c>
      <c r="F3" s="20" t="s">
        <v>1</v>
      </c>
      <c r="G3" s="16" t="s">
        <v>10</v>
      </c>
      <c r="H3" s="20" t="s">
        <v>3</v>
      </c>
      <c r="I3" s="16" t="s">
        <v>10</v>
      </c>
      <c r="J3" s="20" t="s">
        <v>11</v>
      </c>
      <c r="K3" s="16" t="s">
        <v>12</v>
      </c>
      <c r="L3" s="21" t="s">
        <v>13</v>
      </c>
      <c r="M3" s="22" t="s">
        <v>14</v>
      </c>
      <c r="N3" s="87" t="s">
        <v>23</v>
      </c>
      <c r="O3" s="76" t="s">
        <v>15</v>
      </c>
      <c r="P3" s="77"/>
      <c r="Q3" s="77"/>
      <c r="R3" s="78"/>
      <c r="S3" s="23" t="s">
        <v>16</v>
      </c>
      <c r="T3" s="24" t="s">
        <v>17</v>
      </c>
      <c r="U3" s="25" t="s">
        <v>18</v>
      </c>
      <c r="V3" s="26" t="s">
        <v>19</v>
      </c>
      <c r="W3" s="24" t="s">
        <v>17</v>
      </c>
      <c r="X3" s="25" t="s">
        <v>18</v>
      </c>
      <c r="Y3" s="26" t="s">
        <v>19</v>
      </c>
      <c r="Z3" s="27"/>
      <c r="AA3" s="24" t="s">
        <v>17</v>
      </c>
      <c r="AB3" s="25" t="s">
        <v>18</v>
      </c>
      <c r="AC3" s="26" t="s">
        <v>19</v>
      </c>
      <c r="AD3" s="28"/>
      <c r="AE3" s="23" t="s">
        <v>3</v>
      </c>
      <c r="AF3" s="24" t="s">
        <v>17</v>
      </c>
      <c r="AG3" s="25" t="s">
        <v>18</v>
      </c>
      <c r="AH3" s="26" t="s">
        <v>19</v>
      </c>
      <c r="AI3" s="24" t="s">
        <v>17</v>
      </c>
      <c r="AJ3" s="25" t="s">
        <v>18</v>
      </c>
      <c r="AK3" s="26" t="s">
        <v>19</v>
      </c>
      <c r="AL3" s="29" t="s">
        <v>1</v>
      </c>
      <c r="AM3" s="30" t="s">
        <v>3</v>
      </c>
    </row>
    <row r="4" spans="1:39" x14ac:dyDescent="0.25">
      <c r="A4" s="53"/>
      <c r="B4" s="53"/>
      <c r="C4" s="54"/>
      <c r="D4" s="55"/>
      <c r="E4" s="53"/>
      <c r="F4" s="14"/>
      <c r="G4" s="53"/>
      <c r="H4" s="14"/>
      <c r="I4" s="53"/>
      <c r="J4" s="14"/>
      <c r="K4" s="53"/>
      <c r="L4" s="56"/>
      <c r="M4" s="57"/>
      <c r="N4" s="35"/>
      <c r="O4" s="58"/>
      <c r="P4" s="59"/>
      <c r="Q4" s="59"/>
      <c r="R4" s="60"/>
      <c r="S4" s="61"/>
      <c r="T4" s="62"/>
      <c r="U4" s="63"/>
      <c r="V4" s="28"/>
      <c r="W4" s="62"/>
      <c r="X4" s="63"/>
      <c r="Y4" s="28"/>
      <c r="Z4" s="27"/>
      <c r="AA4" s="62"/>
      <c r="AB4" s="63"/>
      <c r="AC4" s="28"/>
      <c r="AD4" s="28"/>
      <c r="AE4" s="61"/>
      <c r="AF4" s="62"/>
      <c r="AG4" s="63"/>
      <c r="AH4" s="28"/>
      <c r="AI4" s="62"/>
      <c r="AJ4" s="63"/>
      <c r="AK4" s="28"/>
      <c r="AL4" s="64"/>
      <c r="AM4" s="65"/>
    </row>
    <row r="5" spans="1:39" x14ac:dyDescent="0.25">
      <c r="A5" s="37">
        <f>+[1]All!A1068</f>
        <v>15</v>
      </c>
      <c r="B5" s="37" t="str">
        <f>+[1]All!B1068</f>
        <v>Thurs</v>
      </c>
      <c r="C5" s="50">
        <f>+[1]All!C1068</f>
        <v>41613</v>
      </c>
      <c r="D5" s="40">
        <f>+[1]All!D1068</f>
        <v>0.8125</v>
      </c>
      <c r="E5" s="37" t="str">
        <f>+[1]All!E1068</f>
        <v>ESPN</v>
      </c>
      <c r="F5" s="41" t="str">
        <f>+[1]All!F1068</f>
        <v>Louisville</v>
      </c>
      <c r="G5" s="37" t="str">
        <f>+[1]All!G1068</f>
        <v>AAC</v>
      </c>
      <c r="H5" s="41" t="str">
        <f>+[1]All!H1068</f>
        <v>Cincinnati</v>
      </c>
      <c r="I5" s="37" t="str">
        <f>+[1]All!I1068</f>
        <v>AAC</v>
      </c>
      <c r="J5" s="41" t="str">
        <f>+[1]All!J1068</f>
        <v>Louisville</v>
      </c>
      <c r="K5" s="37" t="str">
        <f>+[1]All!K1068</f>
        <v>Cincinnati</v>
      </c>
      <c r="L5" s="51">
        <f>+[1]All!L1068</f>
        <v>2.5</v>
      </c>
      <c r="M5" s="52">
        <f>+[1]All!M1068</f>
        <v>49</v>
      </c>
      <c r="N5" s="88" t="str">
        <f>+[1]All!$T1068</f>
        <v>Louisville</v>
      </c>
      <c r="O5" s="41" t="str">
        <f>+[1]All!AL1068</f>
        <v>Louisville</v>
      </c>
      <c r="P5" s="49">
        <f>+[1]All!AM1068</f>
        <v>34</v>
      </c>
      <c r="Q5" s="41" t="str">
        <f>+[1]All!AN1068</f>
        <v>Cincinnati</v>
      </c>
      <c r="R5" s="46">
        <f>+[1]All!AO1068</f>
        <v>31</v>
      </c>
      <c r="S5" s="38" t="str">
        <f>+[1]All!AQ1068</f>
        <v>Louisville</v>
      </c>
      <c r="T5" s="41">
        <f>+[1]All!AR1068</f>
        <v>1</v>
      </c>
      <c r="U5" s="44">
        <f>+[1]All!AS1068</f>
        <v>1</v>
      </c>
      <c r="V5" s="37">
        <f>+[1]All!AT1068</f>
        <v>1</v>
      </c>
      <c r="W5" s="41">
        <f>+[1]All!AU1068</f>
        <v>3</v>
      </c>
      <c r="X5" s="44">
        <f>+[1]All!AV1068</f>
        <v>4</v>
      </c>
      <c r="Y5" s="37">
        <f>+[1]All!AW1068</f>
        <v>1</v>
      </c>
      <c r="AA5" s="41">
        <f>+[1]All!AY1068</f>
        <v>3</v>
      </c>
      <c r="AB5" s="44">
        <f>+[1]All!AZ1068</f>
        <v>5</v>
      </c>
      <c r="AC5" s="37">
        <f>+[1]All!BA1068</f>
        <v>0</v>
      </c>
      <c r="AD5" s="37"/>
      <c r="AE5" s="39" t="str">
        <f>+[1]All!BC1068</f>
        <v>Cincinnati</v>
      </c>
      <c r="AF5" s="41">
        <f>+[1]All!BD1068</f>
        <v>3</v>
      </c>
      <c r="AG5" s="44">
        <f>+[1]All!BE1068</f>
        <v>0</v>
      </c>
      <c r="AH5" s="37">
        <f>+[1]All!BF1068</f>
        <v>0</v>
      </c>
      <c r="AI5" s="41">
        <f>+[1]All!BG1068</f>
        <v>5</v>
      </c>
      <c r="AJ5" s="44">
        <f>+[1]All!BH1068</f>
        <v>3</v>
      </c>
      <c r="AK5" s="37">
        <f>+[1]All!BI1068</f>
        <v>0</v>
      </c>
      <c r="AL5" s="47">
        <f>+[1]All!BJ1068</f>
        <v>80.66</v>
      </c>
      <c r="AM5" s="48">
        <f>+[1]All!BK1068</f>
        <v>71.7</v>
      </c>
    </row>
    <row r="6" spans="1:39" x14ac:dyDescent="0.25">
      <c r="B6" s="37"/>
      <c r="C6" s="50"/>
      <c r="L6" s="51"/>
      <c r="M6" s="52"/>
      <c r="V6" s="37"/>
      <c r="AA6" s="41"/>
      <c r="AB6" s="44"/>
      <c r="AC6" s="37"/>
      <c r="AD6" s="37"/>
      <c r="AE6" s="39"/>
      <c r="AH6" s="37"/>
    </row>
    <row r="7" spans="1:39" x14ac:dyDescent="0.25">
      <c r="A7" s="37">
        <f>+[1]All!A1069</f>
        <v>15</v>
      </c>
      <c r="B7" s="37" t="str">
        <f>+[1]All!B1069</f>
        <v>Fri</v>
      </c>
      <c r="C7" s="50">
        <f>+[1]All!C1069</f>
        <v>41614</v>
      </c>
      <c r="D7" s="40">
        <f>+[1]All!D1069</f>
        <v>0.83333333333333337</v>
      </c>
      <c r="E7" s="37" t="str">
        <f>+[1]All!E1069</f>
        <v>ESPN2</v>
      </c>
      <c r="F7" s="41" t="str">
        <f>+[1]All!F1069</f>
        <v>Bowling Green</v>
      </c>
      <c r="G7" s="37" t="str">
        <f>+[1]All!G1069</f>
        <v>MAC</v>
      </c>
      <c r="H7" s="41" t="str">
        <f>+[1]All!H1069</f>
        <v>Northern Illinois</v>
      </c>
      <c r="I7" s="37" t="str">
        <f>+[1]All!I1069</f>
        <v>MAC</v>
      </c>
      <c r="J7" s="41" t="str">
        <f>+[1]All!J1069</f>
        <v>Northern Illinois</v>
      </c>
      <c r="K7" s="37" t="str">
        <f>+[1]All!K1069</f>
        <v>Bowling Green</v>
      </c>
      <c r="L7" s="51">
        <f>+[1]All!L1069</f>
        <v>4</v>
      </c>
      <c r="M7" s="52">
        <f>+[1]All!M1069</f>
        <v>58.5</v>
      </c>
      <c r="N7" s="88" t="str">
        <f>+[1]All!$T1069</f>
        <v>Northern Illinois</v>
      </c>
      <c r="O7" s="41" t="str">
        <f>+[1]All!AL1069</f>
        <v>DNP</v>
      </c>
      <c r="S7" s="38" t="str">
        <f>+[1]All!AQ1069</f>
        <v>Bowling Green</v>
      </c>
      <c r="T7" s="41">
        <f>+[1]All!AR1069</f>
        <v>4</v>
      </c>
      <c r="U7" s="44">
        <f>+[1]All!AS1069</f>
        <v>1</v>
      </c>
      <c r="V7" s="37">
        <f>+[1]All!AT1069</f>
        <v>0</v>
      </c>
      <c r="W7" s="41">
        <f>+[1]All!AU1069</f>
        <v>6</v>
      </c>
      <c r="X7" s="44">
        <f>+[1]All!AV1069</f>
        <v>3</v>
      </c>
      <c r="Y7" s="37">
        <f>+[1]All!AW1069</f>
        <v>0</v>
      </c>
      <c r="AA7" s="41">
        <f>+[1]All!AY1069</f>
        <v>1</v>
      </c>
      <c r="AB7" s="44">
        <f>+[1]All!AZ1069</f>
        <v>1</v>
      </c>
      <c r="AC7" s="37">
        <f>+[1]All!BA1069</f>
        <v>0</v>
      </c>
      <c r="AD7" s="37"/>
      <c r="AE7" s="39" t="str">
        <f>+[1]All!BC1069</f>
        <v>Northern Illinois</v>
      </c>
      <c r="AF7" s="41">
        <f>+[1]All!BD1069</f>
        <v>1</v>
      </c>
      <c r="AG7" s="44">
        <f>+[1]All!BE1069</f>
        <v>2</v>
      </c>
      <c r="AH7" s="37">
        <f>+[1]All!BF1069</f>
        <v>0</v>
      </c>
      <c r="AI7" s="41">
        <f>+[1]All!BG1069</f>
        <v>7</v>
      </c>
      <c r="AJ7" s="44">
        <f>+[1]All!BH1069</f>
        <v>3</v>
      </c>
      <c r="AK7" s="37">
        <f>+[1]All!BI1069</f>
        <v>0</v>
      </c>
      <c r="AL7" s="47">
        <f>+[1]All!BJ1069</f>
        <v>76.45</v>
      </c>
      <c r="AM7" s="48">
        <f>+[1]All!BK1069</f>
        <v>77.87</v>
      </c>
    </row>
    <row r="8" spans="1:39" x14ac:dyDescent="0.25">
      <c r="B8" s="37"/>
      <c r="C8" s="50"/>
      <c r="L8" s="51"/>
      <c r="M8" s="52"/>
      <c r="V8" s="37"/>
      <c r="AA8" s="41"/>
      <c r="AB8" s="44"/>
      <c r="AC8" s="37"/>
      <c r="AD8" s="37"/>
      <c r="AE8" s="39"/>
      <c r="AH8" s="37"/>
    </row>
    <row r="9" spans="1:39" x14ac:dyDescent="0.25">
      <c r="A9" s="37">
        <f>+[1]All!A1070</f>
        <v>15</v>
      </c>
      <c r="B9" s="37" t="str">
        <f>+[1]All!B1070</f>
        <v>Sat</v>
      </c>
      <c r="C9" s="50">
        <f>+[1]All!C1070</f>
        <v>41615</v>
      </c>
      <c r="D9" s="40">
        <f>+[1]All!D1070</f>
        <v>0.5</v>
      </c>
      <c r="E9" s="37" t="str">
        <f>+[1]All!E1070</f>
        <v>ESPN2</v>
      </c>
      <c r="F9" s="41" t="str">
        <f>+[1]All!F1070</f>
        <v>Marshall</v>
      </c>
      <c r="G9" s="37" t="str">
        <f>+[1]All!G1070</f>
        <v>CUSA</v>
      </c>
      <c r="H9" s="41" t="str">
        <f>+[1]All!H1070</f>
        <v>Rice</v>
      </c>
      <c r="I9" s="37" t="str">
        <f>+[1]All!I1070</f>
        <v>CUSA</v>
      </c>
      <c r="J9" s="41" t="str">
        <f>+[1]All!J1070</f>
        <v>Marshall</v>
      </c>
      <c r="K9" s="37" t="str">
        <f>+[1]All!K1070</f>
        <v>Rice</v>
      </c>
      <c r="L9" s="51">
        <f>+[1]All!L1070</f>
        <v>6</v>
      </c>
      <c r="M9" s="52">
        <f>+[1]All!M1070</f>
        <v>61</v>
      </c>
      <c r="N9" s="88" t="str">
        <f>+[1]All!$T1070</f>
        <v>Rice</v>
      </c>
      <c r="O9" s="41" t="str">
        <f>+[1]All!AL1070</f>
        <v>Marshall</v>
      </c>
      <c r="P9" s="49">
        <f>+[1]All!AM1070</f>
        <v>54</v>
      </c>
      <c r="Q9" s="41" t="str">
        <f>+[1]All!AN1070</f>
        <v>Rice</v>
      </c>
      <c r="R9" s="46">
        <f>+[1]All!AO1070</f>
        <v>51</v>
      </c>
      <c r="S9" s="38" t="str">
        <f>+[1]All!AQ1070</f>
        <v>Marshall</v>
      </c>
      <c r="T9" s="41">
        <f>+[1]All!AR1070</f>
        <v>2</v>
      </c>
      <c r="U9" s="44">
        <f>+[1]All!AS1070</f>
        <v>3</v>
      </c>
      <c r="V9" s="37">
        <f>+[1]All!AT1070</f>
        <v>0</v>
      </c>
      <c r="W9" s="41">
        <f>+[1]All!AU1070</f>
        <v>6</v>
      </c>
      <c r="X9" s="44">
        <f>+[1]All!AV1070</f>
        <v>3</v>
      </c>
      <c r="Y9" s="37">
        <f>+[1]All!AW1070</f>
        <v>0</v>
      </c>
      <c r="AA9" s="41">
        <f>+[1]All!AY1070</f>
        <v>1</v>
      </c>
      <c r="AB9" s="44">
        <f>+[1]All!AZ1070</f>
        <v>2</v>
      </c>
      <c r="AC9" s="37">
        <f>+[1]All!BA1070</f>
        <v>1</v>
      </c>
      <c r="AD9" s="37"/>
      <c r="AE9" s="39" t="str">
        <f>+[1]All!BC1070</f>
        <v>Rice</v>
      </c>
      <c r="AF9" s="41">
        <f>+[1]All!BD1070</f>
        <v>2</v>
      </c>
      <c r="AG9" s="44">
        <f>+[1]All!BE1070</f>
        <v>3</v>
      </c>
      <c r="AH9" s="37">
        <f>+[1]All!BF1070</f>
        <v>0</v>
      </c>
      <c r="AI9" s="41">
        <f>+[1]All!BG1070</f>
        <v>6</v>
      </c>
      <c r="AJ9" s="44">
        <f>+[1]All!BH1070</f>
        <v>5</v>
      </c>
      <c r="AK9" s="37">
        <f>+[1]All!BI1070</f>
        <v>0</v>
      </c>
      <c r="AL9" s="47">
        <f>+[1]All!BJ1070</f>
        <v>73.53</v>
      </c>
      <c r="AM9" s="48">
        <f>+[1]All!BK1070</f>
        <v>67.709999999999994</v>
      </c>
    </row>
    <row r="10" spans="1:39" x14ac:dyDescent="0.25">
      <c r="A10" s="37">
        <f>+[1]All!A1071</f>
        <v>15</v>
      </c>
      <c r="B10" s="37" t="str">
        <f>+[1]All!B1071</f>
        <v>Sat</v>
      </c>
      <c r="C10" s="50">
        <f>+[1]All!C1071</f>
        <v>41615</v>
      </c>
      <c r="D10" s="40">
        <f>+[1]All!D1071</f>
        <v>0.5</v>
      </c>
      <c r="E10" s="37" t="str">
        <f>+[1]All!E1071</f>
        <v>ABC</v>
      </c>
      <c r="F10" s="41" t="str">
        <f>+[1]All!F1071</f>
        <v>Oklahoma</v>
      </c>
      <c r="G10" s="37" t="str">
        <f>+[1]All!G1071</f>
        <v>B12</v>
      </c>
      <c r="H10" s="41" t="str">
        <f>+[1]All!H1071</f>
        <v>Oklahoma State</v>
      </c>
      <c r="I10" s="37" t="str">
        <f>+[1]All!I1071</f>
        <v>B12</v>
      </c>
      <c r="J10" s="41" t="str">
        <f>+[1]All!J1071</f>
        <v>Oklahoma State</v>
      </c>
      <c r="K10" s="37" t="str">
        <f>+[1]All!K1071</f>
        <v>Oklahoma</v>
      </c>
      <c r="L10" s="51">
        <f>+[1]All!L1071</f>
        <v>10</v>
      </c>
      <c r="M10" s="52">
        <f>+[1]All!M1071</f>
        <v>57</v>
      </c>
      <c r="N10" s="88" t="str">
        <f>+[1]All!$T1071</f>
        <v>Oklahoma State</v>
      </c>
      <c r="O10" s="41" t="str">
        <f>+[1]All!AL1071</f>
        <v>Oklahoma</v>
      </c>
      <c r="P10" s="49">
        <f>+[1]All!AM1071</f>
        <v>51</v>
      </c>
      <c r="Q10" s="41" t="str">
        <f>+[1]All!AN1071</f>
        <v>Oklahoma State</v>
      </c>
      <c r="R10" s="46">
        <f>+[1]All!AO1071</f>
        <v>48</v>
      </c>
      <c r="S10" s="38" t="str">
        <f>+[1]All!AQ1071</f>
        <v>Oklahoma</v>
      </c>
      <c r="T10" s="41">
        <f>+[1]All!AR1071</f>
        <v>2</v>
      </c>
      <c r="U10" s="44">
        <f>+[1]All!AS1071</f>
        <v>1</v>
      </c>
      <c r="V10" s="37">
        <f>+[1]All!AT1071</f>
        <v>0</v>
      </c>
      <c r="W10" s="41">
        <f>+[1]All!AU1071</f>
        <v>5</v>
      </c>
      <c r="X10" s="44">
        <f>+[1]All!AV1071</f>
        <v>4</v>
      </c>
      <c r="Y10" s="37">
        <f>+[1]All!AW1071</f>
        <v>0</v>
      </c>
      <c r="AA10" s="41">
        <f>+[1]All!AY1071</f>
        <v>6</v>
      </c>
      <c r="AB10" s="44">
        <f>+[1]All!AZ1071</f>
        <v>2</v>
      </c>
      <c r="AC10" s="37">
        <f>+[1]All!BA1071</f>
        <v>0</v>
      </c>
      <c r="AD10" s="37"/>
      <c r="AE10" s="39" t="str">
        <f>+[1]All!BC1071</f>
        <v>Oklahoma State</v>
      </c>
      <c r="AF10" s="41">
        <f>+[1]All!BD1071</f>
        <v>3</v>
      </c>
      <c r="AG10" s="44">
        <f>+[1]All!BE1071</f>
        <v>1</v>
      </c>
      <c r="AH10" s="37">
        <f>+[1]All!BF1071</f>
        <v>0</v>
      </c>
      <c r="AI10" s="41">
        <f>+[1]All!BG1071</f>
        <v>5</v>
      </c>
      <c r="AJ10" s="44">
        <f>+[1]All!BH1071</f>
        <v>3</v>
      </c>
      <c r="AK10" s="37">
        <f>+[1]All!BI1071</f>
        <v>0</v>
      </c>
      <c r="AL10" s="47">
        <f>+[1]All!BJ1071</f>
        <v>81.09</v>
      </c>
      <c r="AM10" s="48">
        <f>+[1]All!BK1071</f>
        <v>89.6</v>
      </c>
    </row>
    <row r="11" spans="1:39" x14ac:dyDescent="0.25">
      <c r="A11" s="37">
        <f>+[1]All!A1072</f>
        <v>15</v>
      </c>
      <c r="B11" s="37" t="str">
        <f>+[1]All!B1072</f>
        <v>Sat</v>
      </c>
      <c r="C11" s="50">
        <f>+[1]All!C1072</f>
        <v>41615</v>
      </c>
      <c r="D11" s="40">
        <f>+[1]All!D1072</f>
        <v>0.5</v>
      </c>
      <c r="E11" s="37" t="str">
        <f>+[1]All!E1072</f>
        <v>espn3</v>
      </c>
      <c r="F11" s="41" t="str">
        <f>+[1]All!F1072</f>
        <v>Memphis</v>
      </c>
      <c r="G11" s="37" t="str">
        <f>+[1]All!G1072</f>
        <v>AAC</v>
      </c>
      <c r="H11" s="41" t="str">
        <f>+[1]All!H1072</f>
        <v>Connecticut</v>
      </c>
      <c r="I11" s="37" t="str">
        <f>+[1]All!I1072</f>
        <v>AAC</v>
      </c>
      <c r="J11" s="41" t="str">
        <f>+[1]All!J1072</f>
        <v>Memphis</v>
      </c>
      <c r="K11" s="37" t="str">
        <f>+[1]All!K1072</f>
        <v>Connecticut</v>
      </c>
      <c r="L11" s="51">
        <f>+[1]All!L1072</f>
        <v>0</v>
      </c>
      <c r="M11" s="52">
        <f>+[1]All!M1072</f>
        <v>43</v>
      </c>
      <c r="N11" s="88" t="str">
        <f>+[1]All!$T1072</f>
        <v>Memphis</v>
      </c>
      <c r="O11" s="41" t="str">
        <f>+[1]All!AL1072</f>
        <v>DNP</v>
      </c>
      <c r="S11" s="38" t="str">
        <f>+[1]All!AQ1072</f>
        <v>Memphis</v>
      </c>
      <c r="T11" s="41">
        <f>+[1]All!AR1072</f>
        <v>2</v>
      </c>
      <c r="U11" s="44">
        <f>+[1]All!AS1072</f>
        <v>1</v>
      </c>
      <c r="V11" s="37">
        <f>+[1]All!AT1072</f>
        <v>0</v>
      </c>
      <c r="W11" s="41">
        <f>+[1]All!AU1072</f>
        <v>4</v>
      </c>
      <c r="X11" s="44">
        <f>+[1]All!AV1072</f>
        <v>5</v>
      </c>
      <c r="Y11" s="37">
        <f>+[1]All!AW1072</f>
        <v>0</v>
      </c>
      <c r="AA11" s="41">
        <f>+[1]All!AY1072</f>
        <v>0</v>
      </c>
      <c r="AB11" s="44">
        <f>+[1]All!AZ1072</f>
        <v>0</v>
      </c>
      <c r="AC11" s="37">
        <f>+[1]All!BA1072</f>
        <v>0</v>
      </c>
      <c r="AD11" s="37"/>
      <c r="AE11" s="39" t="str">
        <f>+[1]All!BC1072</f>
        <v>Connecticut</v>
      </c>
      <c r="AF11" s="41">
        <f>+[1]All!BD1072</f>
        <v>2</v>
      </c>
      <c r="AG11" s="44">
        <f>+[1]All!BE1072</f>
        <v>2</v>
      </c>
      <c r="AH11" s="37">
        <f>+[1]All!BF1072</f>
        <v>0</v>
      </c>
      <c r="AI11" s="41">
        <f>+[1]All!BG1072</f>
        <v>3</v>
      </c>
      <c r="AJ11" s="44">
        <f>+[1]All!BH1072</f>
        <v>5</v>
      </c>
      <c r="AK11" s="37">
        <f>+[1]All!BI1072</f>
        <v>0</v>
      </c>
      <c r="AL11" s="47">
        <f>+[1]All!BJ1072</f>
        <v>62.89</v>
      </c>
      <c r="AM11" s="48">
        <f>+[1]All!BK1072</f>
        <v>55.94</v>
      </c>
    </row>
    <row r="12" spans="1:39" x14ac:dyDescent="0.25">
      <c r="A12" s="37">
        <f>+[1]All!A1073</f>
        <v>15</v>
      </c>
      <c r="B12" s="37" t="str">
        <f>+[1]All!B1073</f>
        <v>Sat</v>
      </c>
      <c r="C12" s="50">
        <f>+[1]All!C1073</f>
        <v>41615</v>
      </c>
      <c r="D12" s="40">
        <f>+[1]All!D1073</f>
        <v>0.5</v>
      </c>
      <c r="E12" s="37" t="str">
        <f>+[1]All!E1073</f>
        <v>ESPN</v>
      </c>
      <c r="F12" s="41" t="str">
        <f>+[1]All!F1073</f>
        <v>Central Florida</v>
      </c>
      <c r="G12" s="37" t="str">
        <f>+[1]All!G1073</f>
        <v>AAC</v>
      </c>
      <c r="H12" s="41" t="str">
        <f>+[1]All!H1073</f>
        <v>SMU</v>
      </c>
      <c r="I12" s="37" t="str">
        <f>+[1]All!I1073</f>
        <v>AAC</v>
      </c>
      <c r="J12" s="41" t="str">
        <f>+[1]All!J1073</f>
        <v>Central Florida</v>
      </c>
      <c r="K12" s="37" t="str">
        <f>+[1]All!K1073</f>
        <v>SMU</v>
      </c>
      <c r="L12" s="51">
        <f>+[1]All!L1073</f>
        <v>10</v>
      </c>
      <c r="M12" s="52">
        <f>+[1]All!M1073</f>
        <v>59.5</v>
      </c>
      <c r="N12" s="88" t="str">
        <f>+[1]All!$T1073</f>
        <v>Central Florida</v>
      </c>
      <c r="O12" s="41" t="str">
        <f>+[1]All!AL1073</f>
        <v>Central Florida</v>
      </c>
      <c r="P12" s="49">
        <f>+[1]All!AM1073</f>
        <v>42</v>
      </c>
      <c r="Q12" s="41" t="str">
        <f>+[1]All!AN1073</f>
        <v>SMU</v>
      </c>
      <c r="R12" s="46">
        <f>+[1]All!AO1073</f>
        <v>17</v>
      </c>
      <c r="S12" s="38" t="str">
        <f>+[1]All!AQ1073</f>
        <v>Central Florida</v>
      </c>
      <c r="T12" s="41">
        <f>+[1]All!AR1073</f>
        <v>3</v>
      </c>
      <c r="U12" s="44">
        <f>+[1]All!AS1073</f>
        <v>1</v>
      </c>
      <c r="V12" s="37">
        <f>+[1]All!AT1073</f>
        <v>0</v>
      </c>
      <c r="W12" s="41">
        <f>+[1]All!AU1073</f>
        <v>7</v>
      </c>
      <c r="X12" s="44">
        <f>+[1]All!AV1073</f>
        <v>2</v>
      </c>
      <c r="Y12" s="37">
        <f>+[1]All!AW1073</f>
        <v>0</v>
      </c>
      <c r="AA12" s="41">
        <f>+[1]All!AY1073</f>
        <v>3</v>
      </c>
      <c r="AB12" s="44">
        <f>+[1]All!AZ1073</f>
        <v>1</v>
      </c>
      <c r="AC12" s="37">
        <f>+[1]All!BA1073</f>
        <v>1</v>
      </c>
      <c r="AD12" s="37"/>
      <c r="AE12" s="39" t="str">
        <f>+[1]All!BC1073</f>
        <v>SMU</v>
      </c>
      <c r="AF12" s="41">
        <f>+[1]All!BD1073</f>
        <v>1</v>
      </c>
      <c r="AG12" s="44">
        <f>+[1]All!BE1073</f>
        <v>2</v>
      </c>
      <c r="AH12" s="37">
        <f>+[1]All!BF1073</f>
        <v>0</v>
      </c>
      <c r="AI12" s="41">
        <f>+[1]All!BG1073</f>
        <v>3</v>
      </c>
      <c r="AJ12" s="44">
        <f>+[1]All!BH1073</f>
        <v>5</v>
      </c>
      <c r="AK12" s="37">
        <f>+[1]All!BI1073</f>
        <v>0</v>
      </c>
      <c r="AL12" s="47">
        <f>+[1]All!BJ1073</f>
        <v>77.790000000000006</v>
      </c>
      <c r="AM12" s="48">
        <f>+[1]All!BK1073</f>
        <v>60.54</v>
      </c>
    </row>
    <row r="13" spans="1:39" x14ac:dyDescent="0.25">
      <c r="B13" s="37"/>
      <c r="C13" s="50"/>
      <c r="L13" s="51"/>
      <c r="M13" s="52"/>
      <c r="V13" s="37"/>
      <c r="AA13" s="41"/>
      <c r="AB13" s="44"/>
      <c r="AC13" s="37"/>
      <c r="AD13" s="37"/>
      <c r="AE13" s="39"/>
      <c r="AH13" s="37"/>
    </row>
    <row r="14" spans="1:39" x14ac:dyDescent="0.25">
      <c r="A14" s="37">
        <f>+[1]All!A1074</f>
        <v>15</v>
      </c>
      <c r="B14" s="37" t="str">
        <f>+[1]All!B1074</f>
        <v>Sat</v>
      </c>
      <c r="C14" s="50">
        <f>+[1]All!C1074</f>
        <v>41615</v>
      </c>
      <c r="D14" s="40">
        <f>+[1]All!D1074</f>
        <v>0.64583333333333337</v>
      </c>
      <c r="E14" s="37" t="str">
        <f>+[1]All!E1074</f>
        <v>Fox</v>
      </c>
      <c r="F14" s="41" t="str">
        <f>+[1]All!F1074</f>
        <v>Texas</v>
      </c>
      <c r="G14" s="37" t="str">
        <f>+[1]All!G1074</f>
        <v>B12</v>
      </c>
      <c r="H14" s="41" t="str">
        <f>+[1]All!H1074</f>
        <v>Baylor</v>
      </c>
      <c r="I14" s="37" t="str">
        <f>+[1]All!I1074</f>
        <v>B12</v>
      </c>
      <c r="J14" s="41" t="str">
        <f>+[1]All!J1074</f>
        <v>Baylor</v>
      </c>
      <c r="K14" s="37" t="str">
        <f>+[1]All!K1074</f>
        <v>Texas</v>
      </c>
      <c r="L14" s="51">
        <f>+[1]All!L1074</f>
        <v>15.5</v>
      </c>
      <c r="M14" s="52">
        <f>+[1]All!M1074</f>
        <v>72</v>
      </c>
      <c r="N14" s="88" t="str">
        <f>+[1]All!$T1074</f>
        <v>Texas</v>
      </c>
      <c r="O14" s="41" t="str">
        <f>+[1]All!AL1074</f>
        <v>Texas</v>
      </c>
      <c r="P14" s="49">
        <f>+[1]All!AM1074</f>
        <v>56</v>
      </c>
      <c r="Q14" s="41" t="str">
        <f>+[1]All!AN1074</f>
        <v>Baylor</v>
      </c>
      <c r="R14" s="46">
        <f>+[1]All!AO1074</f>
        <v>50</v>
      </c>
      <c r="S14" s="38" t="str">
        <f>+[1]All!AQ1074</f>
        <v>Texas</v>
      </c>
      <c r="T14" s="41">
        <f>+[1]All!AR1074</f>
        <v>2</v>
      </c>
      <c r="U14" s="44">
        <f>+[1]All!AS1074</f>
        <v>2</v>
      </c>
      <c r="V14" s="37">
        <f>+[1]All!AT1074</f>
        <v>0</v>
      </c>
      <c r="W14" s="41">
        <f>+[1]All!AU1074</f>
        <v>5</v>
      </c>
      <c r="X14" s="44">
        <f>+[1]All!AV1074</f>
        <v>4</v>
      </c>
      <c r="Y14" s="37">
        <f>+[1]All!AW1074</f>
        <v>0</v>
      </c>
      <c r="AA14" s="41">
        <f>+[1]All!AY1074</f>
        <v>5</v>
      </c>
      <c r="AB14" s="44">
        <f>+[1]All!AZ1074</f>
        <v>3</v>
      </c>
      <c r="AC14" s="37">
        <f>+[1]All!BA1074</f>
        <v>0</v>
      </c>
      <c r="AD14" s="37"/>
      <c r="AE14" s="39" t="str">
        <f>+[1]All!BC1074</f>
        <v>Baylor</v>
      </c>
      <c r="AF14" s="41">
        <f>+[1]All!BD1074</f>
        <v>4</v>
      </c>
      <c r="AG14" s="44">
        <f>+[1]All!BE1074</f>
        <v>0</v>
      </c>
      <c r="AH14" s="37">
        <f>+[1]All!BF1074</f>
        <v>0</v>
      </c>
      <c r="AI14" s="41">
        <f>+[1]All!BG1074</f>
        <v>6</v>
      </c>
      <c r="AJ14" s="44">
        <f>+[1]All!BH1074</f>
        <v>2</v>
      </c>
      <c r="AK14" s="37">
        <f>+[1]All!BI1074</f>
        <v>0</v>
      </c>
      <c r="AL14" s="47">
        <f>+[1]All!BJ1074</f>
        <v>78.930000000000007</v>
      </c>
      <c r="AM14" s="48">
        <f>+[1]All!BK1074</f>
        <v>90.61</v>
      </c>
    </row>
    <row r="15" spans="1:39" x14ac:dyDescent="0.25">
      <c r="A15" s="37">
        <f>+[1]All!A1075</f>
        <v>15</v>
      </c>
      <c r="B15" s="37" t="str">
        <f>+[1]All!B1075</f>
        <v>Sat</v>
      </c>
      <c r="C15" s="50">
        <f>+[1]All!C1075</f>
        <v>41615</v>
      </c>
      <c r="D15" s="40">
        <f>+[1]All!D1075</f>
        <v>0.66666666666666663</v>
      </c>
      <c r="E15" s="37" t="str">
        <f>+[1]All!E1075</f>
        <v>CBS</v>
      </c>
      <c r="F15" s="41" t="str">
        <f>+[1]All!F1075</f>
        <v>Auburn</v>
      </c>
      <c r="G15" s="37" t="str">
        <f>+[1]All!G1075</f>
        <v>SEC</v>
      </c>
      <c r="H15" s="41" t="str">
        <f>+[1]All!H1075</f>
        <v>Missouri</v>
      </c>
      <c r="I15" s="37" t="str">
        <f>+[1]All!I1075</f>
        <v>SEC</v>
      </c>
      <c r="J15" s="41" t="str">
        <f>+[1]All!J1075</f>
        <v>Auburn</v>
      </c>
      <c r="K15" s="37" t="str">
        <f>+[1]All!K1075</f>
        <v>Missouri</v>
      </c>
      <c r="L15" s="51">
        <f>+[1]All!L1075</f>
        <v>2</v>
      </c>
      <c r="M15" s="52">
        <f>+[1]All!M1075</f>
        <v>58.5</v>
      </c>
      <c r="N15" s="88" t="str">
        <f>+[1]All!$T1075</f>
        <v>Auburn</v>
      </c>
      <c r="O15" s="41" t="str">
        <f>+[1]All!AL1075</f>
        <v>Auburn</v>
      </c>
      <c r="P15" s="49">
        <f>+[1]All!AM1075</f>
        <v>51</v>
      </c>
      <c r="Q15" s="41" t="str">
        <f>+[1]All!AN1075</f>
        <v>Missouri</v>
      </c>
      <c r="R15" s="46">
        <f>+[1]All!AO1075</f>
        <v>48</v>
      </c>
      <c r="S15" s="38" t="str">
        <f>+[1]All!AQ1075</f>
        <v>Auburn</v>
      </c>
      <c r="T15" s="41">
        <f>+[1]All!AR1075</f>
        <v>3</v>
      </c>
      <c r="U15" s="44">
        <f>+[1]All!AS1075</f>
        <v>0</v>
      </c>
      <c r="V15" s="37">
        <f>+[1]All!AT1075</f>
        <v>0</v>
      </c>
      <c r="W15" s="41">
        <f>+[1]All!AU1075</f>
        <v>8</v>
      </c>
      <c r="X15" s="44">
        <f>+[1]All!AV1075</f>
        <v>2</v>
      </c>
      <c r="Y15" s="37">
        <f>+[1]All!AW1075</f>
        <v>0</v>
      </c>
      <c r="AA15" s="41">
        <f>+[1]All!AY1075</f>
        <v>0</v>
      </c>
      <c r="AB15" s="44">
        <f>+[1]All!AZ1075</f>
        <v>0</v>
      </c>
      <c r="AC15" s="37">
        <f>+[1]All!BA1075</f>
        <v>0</v>
      </c>
      <c r="AD15" s="37"/>
      <c r="AE15" s="39" t="str">
        <f>+[1]All!BC1075</f>
        <v>Missouri</v>
      </c>
      <c r="AF15" s="41">
        <f>+[1]All!BD1075</f>
        <v>4</v>
      </c>
      <c r="AG15" s="44">
        <f>+[1]All!BE1075</f>
        <v>2</v>
      </c>
      <c r="AH15" s="37">
        <f>+[1]All!BF1075</f>
        <v>0</v>
      </c>
      <c r="AI15" s="41">
        <f>+[1]All!BG1075</f>
        <v>8</v>
      </c>
      <c r="AJ15" s="44">
        <f>+[1]All!BH1075</f>
        <v>2</v>
      </c>
      <c r="AK15" s="37">
        <f>+[1]All!BI1075</f>
        <v>0</v>
      </c>
      <c r="AL15" s="47">
        <f>+[1]All!BJ1075</f>
        <v>87.81</v>
      </c>
      <c r="AM15" s="48">
        <f>+[1]All!BK1075</f>
        <v>90.62</v>
      </c>
    </row>
    <row r="16" spans="1:39" x14ac:dyDescent="0.25">
      <c r="B16" s="37"/>
      <c r="C16" s="50"/>
      <c r="L16" s="51"/>
      <c r="M16" s="52"/>
      <c r="V16" s="37"/>
      <c r="AA16" s="41"/>
      <c r="AB16" s="44"/>
      <c r="AC16" s="37"/>
      <c r="AD16" s="37"/>
      <c r="AE16" s="39"/>
      <c r="AH16" s="37"/>
    </row>
    <row r="17" spans="1:39" x14ac:dyDescent="0.25">
      <c r="A17" s="37">
        <f>+[1]All!A1076</f>
        <v>15</v>
      </c>
      <c r="B17" s="37" t="str">
        <f>+[1]All!B1076</f>
        <v>Sat</v>
      </c>
      <c r="C17" s="50">
        <f>+[1]All!C1076</f>
        <v>41615</v>
      </c>
      <c r="D17" s="40">
        <f>+[1]All!D1076</f>
        <v>0.8125</v>
      </c>
      <c r="E17" s="37" t="str">
        <f>+[1]All!E1076</f>
        <v>ESPN2</v>
      </c>
      <c r="F17" s="41" t="str">
        <f>+[1]All!F1076</f>
        <v>South Florida</v>
      </c>
      <c r="G17" s="37" t="str">
        <f>+[1]All!G1076</f>
        <v>AAC</v>
      </c>
      <c r="H17" s="41" t="str">
        <f>+[1]All!H1076</f>
        <v>Rutgers</v>
      </c>
      <c r="I17" s="37" t="str">
        <f>+[1]All!I1076</f>
        <v>AAC</v>
      </c>
      <c r="J17" s="41" t="str">
        <f>+[1]All!J1076</f>
        <v>Rutgers</v>
      </c>
      <c r="K17" s="37" t="str">
        <f>+[1]All!K1076</f>
        <v>South Florida</v>
      </c>
      <c r="L17" s="51">
        <f>+[1]All!L1076</f>
        <v>6</v>
      </c>
      <c r="M17" s="52">
        <f>+[1]All!M1076</f>
        <v>46.5</v>
      </c>
      <c r="N17" s="88" t="str">
        <f>+[1]All!$T1076</f>
        <v>Rutgers</v>
      </c>
      <c r="O17" s="41" t="str">
        <f>+[1]All!AL1076</f>
        <v>Rutgers</v>
      </c>
      <c r="P17" s="49">
        <f>+[1]All!AM1076</f>
        <v>23</v>
      </c>
      <c r="Q17" s="41" t="str">
        <f>+[1]All!AN1076</f>
        <v>South Florida</v>
      </c>
      <c r="R17" s="46">
        <f>+[1]All!AO1076</f>
        <v>13</v>
      </c>
      <c r="S17" s="38" t="str">
        <f>+[1]All!AQ1076</f>
        <v>South Florida</v>
      </c>
      <c r="T17" s="41">
        <f>+[1]All!AR1076</f>
        <v>4</v>
      </c>
      <c r="U17" s="44">
        <f>+[1]All!AS1076</f>
        <v>0</v>
      </c>
      <c r="V17" s="37">
        <f>+[1]All!AT1076</f>
        <v>0</v>
      </c>
      <c r="W17" s="41">
        <f>+[1]All!AU1076</f>
        <v>5</v>
      </c>
      <c r="X17" s="44">
        <f>+[1]All!AV1076</f>
        <v>4</v>
      </c>
      <c r="Y17" s="37">
        <f>+[1]All!AW1076</f>
        <v>0</v>
      </c>
      <c r="AA17" s="41">
        <f>+[1]All!AY1076</f>
        <v>3</v>
      </c>
      <c r="AB17" s="44">
        <f>+[1]All!AZ1076</f>
        <v>5</v>
      </c>
      <c r="AC17" s="37">
        <f>+[1]All!BA1076</f>
        <v>0</v>
      </c>
      <c r="AD17" s="37"/>
      <c r="AE17" s="39" t="str">
        <f>+[1]All!BC1076</f>
        <v>Rutgers</v>
      </c>
      <c r="AF17" s="41">
        <f>+[1]All!BD1076</f>
        <v>1</v>
      </c>
      <c r="AG17" s="44">
        <f>+[1]All!BE1076</f>
        <v>3</v>
      </c>
      <c r="AH17" s="37">
        <f>+[1]All!BF1076</f>
        <v>0</v>
      </c>
      <c r="AI17" s="41">
        <f>+[1]All!BG1076</f>
        <v>3</v>
      </c>
      <c r="AJ17" s="44">
        <f>+[1]All!BH1076</f>
        <v>6</v>
      </c>
      <c r="AK17" s="37">
        <f>+[1]All!BI1076</f>
        <v>0</v>
      </c>
      <c r="AL17" s="47">
        <f>+[1]All!BJ1076</f>
        <v>55.62</v>
      </c>
      <c r="AM17" s="48">
        <f>+[1]All!BK1076</f>
        <v>59.75</v>
      </c>
    </row>
    <row r="18" spans="1:39" x14ac:dyDescent="0.25">
      <c r="A18" s="37">
        <f>+[1]All!A1077</f>
        <v>15</v>
      </c>
      <c r="B18" s="37" t="str">
        <f>+[1]All!B1077</f>
        <v>Sat</v>
      </c>
      <c r="C18" s="50">
        <f>+[1]All!C1077</f>
        <v>41615</v>
      </c>
      <c r="D18" s="40">
        <f>+[1]All!D1077</f>
        <v>0.82291666666666663</v>
      </c>
      <c r="E18" s="37" t="str">
        <f>+[1]All!E1077</f>
        <v>ESPN</v>
      </c>
      <c r="F18" s="41" t="str">
        <f>+[1]All!F1077</f>
        <v>Stanford</v>
      </c>
      <c r="G18" s="37" t="str">
        <f>+[1]All!G1077</f>
        <v>P12</v>
      </c>
      <c r="H18" s="41" t="str">
        <f>+[1]All!H1077</f>
        <v>Arizona State</v>
      </c>
      <c r="I18" s="37" t="str">
        <f>+[1]All!I1077</f>
        <v>P12</v>
      </c>
      <c r="J18" s="41" t="str">
        <f>+[1]All!J1077</f>
        <v>Arizona State</v>
      </c>
      <c r="K18" s="37" t="str">
        <f>+[1]All!K1077</f>
        <v>Stanford</v>
      </c>
      <c r="L18" s="51">
        <f>+[1]All!L1077</f>
        <v>3</v>
      </c>
      <c r="M18" s="52">
        <f>+[1]All!M1077</f>
        <v>56</v>
      </c>
      <c r="N18" s="88" t="str">
        <f>+[1]All!$T1077</f>
        <v>Arizona State</v>
      </c>
      <c r="O18" s="41" t="str">
        <f>+[1]All!AL1077</f>
        <v>Stanford</v>
      </c>
      <c r="P18" s="49">
        <f>+[1]All!AM1077</f>
        <v>42</v>
      </c>
      <c r="Q18" s="41" t="str">
        <f>+[1]All!AN1077</f>
        <v>Arizona State</v>
      </c>
      <c r="R18" s="46">
        <f>+[1]All!AO1077</f>
        <v>28</v>
      </c>
      <c r="S18" s="38" t="str">
        <f>+[1]All!AQ1077</f>
        <v>Stanford</v>
      </c>
      <c r="T18" s="41">
        <f>+[1]All!AR1077</f>
        <v>2</v>
      </c>
      <c r="U18" s="44">
        <f>+[1]All!AS1077</f>
        <v>2</v>
      </c>
      <c r="V18" s="37">
        <f>+[1]All!AT1077</f>
        <v>0</v>
      </c>
      <c r="W18" s="41">
        <f>+[1]All!AU1077</f>
        <v>5</v>
      </c>
      <c r="X18" s="44">
        <f>+[1]All!AV1077</f>
        <v>5</v>
      </c>
      <c r="Y18" s="37">
        <f>+[1]All!AW1077</f>
        <v>0</v>
      </c>
      <c r="AA18" s="41">
        <f>+[1]All!AY1077</f>
        <v>2</v>
      </c>
      <c r="AB18" s="44">
        <f>+[1]All!AZ1077</f>
        <v>4</v>
      </c>
      <c r="AC18" s="37">
        <f>+[1]All!BA1077</f>
        <v>0</v>
      </c>
      <c r="AD18" s="37"/>
      <c r="AE18" s="39" t="str">
        <f>+[1]All!BC1077</f>
        <v>Arizona State</v>
      </c>
      <c r="AF18" s="41">
        <f>+[1]All!BD1077</f>
        <v>4</v>
      </c>
      <c r="AG18" s="44">
        <f>+[1]All!BE1077</f>
        <v>1</v>
      </c>
      <c r="AH18" s="37">
        <f>+[1]All!BF1077</f>
        <v>0</v>
      </c>
      <c r="AI18" s="41">
        <f>+[1]All!BG1077</f>
        <v>6</v>
      </c>
      <c r="AJ18" s="44">
        <f>+[1]All!BH1077</f>
        <v>3</v>
      </c>
      <c r="AK18" s="37">
        <f>+[1]All!BI1077</f>
        <v>0</v>
      </c>
      <c r="AL18" s="47">
        <f>+[1]All!BJ1077</f>
        <v>89.84</v>
      </c>
      <c r="AM18" s="48">
        <f>+[1]All!BK1077</f>
        <v>91.81</v>
      </c>
    </row>
    <row r="19" spans="1:39" x14ac:dyDescent="0.25">
      <c r="B19" s="37"/>
      <c r="C19" s="50"/>
      <c r="L19" s="51"/>
      <c r="M19" s="52"/>
      <c r="V19" s="37"/>
      <c r="AA19" s="41"/>
      <c r="AB19" s="44"/>
      <c r="AC19" s="37"/>
      <c r="AD19" s="37"/>
      <c r="AE19" s="39"/>
      <c r="AH19" s="37"/>
    </row>
    <row r="20" spans="1:39" x14ac:dyDescent="0.25">
      <c r="A20" s="37">
        <f>+[1]All!A1078</f>
        <v>15</v>
      </c>
      <c r="B20" s="37" t="str">
        <f>+[1]All!B1078</f>
        <v>Sat</v>
      </c>
      <c r="C20" s="50">
        <f>+[1]All!C1078</f>
        <v>41615</v>
      </c>
      <c r="D20" s="40">
        <f>+[1]All!D1078</f>
        <v>0.83333333333333337</v>
      </c>
      <c r="E20" s="37" t="str">
        <f>+[1]All!E1078</f>
        <v>ABC</v>
      </c>
      <c r="F20" s="41" t="str">
        <f>+[1]All!F1078</f>
        <v>Duke</v>
      </c>
      <c r="G20" s="37" t="str">
        <f>+[1]All!G1078</f>
        <v>ACC</v>
      </c>
      <c r="H20" s="41" t="str">
        <f>+[1]All!H1078</f>
        <v>Florida State</v>
      </c>
      <c r="I20" s="37" t="str">
        <f>+[1]All!I1078</f>
        <v>ACC</v>
      </c>
      <c r="J20" s="41" t="str">
        <f>+[1]All!J1078</f>
        <v>Florida State</v>
      </c>
      <c r="K20" s="37" t="str">
        <f>+[1]All!K1078</f>
        <v>Duke</v>
      </c>
      <c r="L20" s="51">
        <f>+[1]All!L1078</f>
        <v>29</v>
      </c>
      <c r="M20" s="52">
        <f>+[1]All!M1078</f>
        <v>63</v>
      </c>
      <c r="N20" s="88" t="str">
        <f>+[1]All!$T1078</f>
        <v>Duke</v>
      </c>
      <c r="O20" s="41" t="str">
        <f>+[1]All!AL1078</f>
        <v>Florida State</v>
      </c>
      <c r="P20" s="49">
        <f>+[1]All!AM1078</f>
        <v>48</v>
      </c>
      <c r="Q20" s="41" t="str">
        <f>+[1]All!AN1078</f>
        <v>Duke</v>
      </c>
      <c r="R20" s="46">
        <f>+[1]All!AO1078</f>
        <v>7</v>
      </c>
      <c r="S20" s="38" t="str">
        <f>+[1]All!AQ1078</f>
        <v>Duke</v>
      </c>
      <c r="T20" s="41">
        <f>+[1]All!AR1078</f>
        <v>5</v>
      </c>
      <c r="U20" s="44">
        <f>+[1]All!AS1078</f>
        <v>0</v>
      </c>
      <c r="V20" s="37">
        <f>+[1]All!AT1078</f>
        <v>0</v>
      </c>
      <c r="W20" s="41">
        <f>+[1]All!AU1078</f>
        <v>7</v>
      </c>
      <c r="X20" s="44">
        <f>+[1]All!AV1078</f>
        <v>2</v>
      </c>
      <c r="Y20" s="37">
        <f>+[1]All!AW1078</f>
        <v>0</v>
      </c>
      <c r="AA20" s="41">
        <f>+[1]All!AY1078</f>
        <v>0</v>
      </c>
      <c r="AB20" s="44">
        <f>+[1]All!AZ1078</f>
        <v>5</v>
      </c>
      <c r="AC20" s="37">
        <f>+[1]All!BA1078</f>
        <v>0</v>
      </c>
      <c r="AD20" s="37"/>
      <c r="AE20" s="39" t="str">
        <f>+[1]All!BC1078</f>
        <v>Florida State</v>
      </c>
      <c r="AF20" s="41">
        <f>+[1]All!BD1078</f>
        <v>4</v>
      </c>
      <c r="AG20" s="44">
        <f>+[1]All!BE1078</f>
        <v>0</v>
      </c>
      <c r="AH20" s="37">
        <f>+[1]All!BF1078</f>
        <v>1</v>
      </c>
      <c r="AI20" s="41">
        <f>+[1]All!BG1078</f>
        <v>7</v>
      </c>
      <c r="AJ20" s="44">
        <f>+[1]All!BH1078</f>
        <v>1</v>
      </c>
      <c r="AK20" s="37">
        <f>+[1]All!BI1078</f>
        <v>1</v>
      </c>
      <c r="AL20" s="47">
        <f>+[1]All!BJ1078</f>
        <v>77.180000000000007</v>
      </c>
      <c r="AM20" s="48">
        <f>+[1]All!BK1078</f>
        <v>103.6</v>
      </c>
    </row>
    <row r="21" spans="1:39" x14ac:dyDescent="0.25">
      <c r="A21" s="37">
        <f>+[1]All!A1079</f>
        <v>15</v>
      </c>
      <c r="B21" s="37" t="str">
        <f>+[1]All!B1079</f>
        <v>Sat</v>
      </c>
      <c r="C21" s="50">
        <f>+[1]All!C1079</f>
        <v>41615</v>
      </c>
      <c r="D21" s="40">
        <f>+[1]All!D1079</f>
        <v>0.83333333333333337</v>
      </c>
      <c r="E21" s="37" t="str">
        <f>+[1]All!E1079</f>
        <v>Fox</v>
      </c>
      <c r="F21" s="41" t="str">
        <f>+[1]All!F1079</f>
        <v>Michigan State</v>
      </c>
      <c r="G21" s="37" t="str">
        <f>+[1]All!G1079</f>
        <v>B10</v>
      </c>
      <c r="H21" s="41" t="str">
        <f>+[1]All!H1079</f>
        <v>Ohio State</v>
      </c>
      <c r="I21" s="37" t="str">
        <f>+[1]All!I1079</f>
        <v>B10</v>
      </c>
      <c r="J21" s="41" t="str">
        <f>+[1]All!J1079</f>
        <v>Ohio State</v>
      </c>
      <c r="K21" s="37" t="str">
        <f>+[1]All!K1079</f>
        <v>Michigan State</v>
      </c>
      <c r="L21" s="51">
        <f>+[1]All!L1079</f>
        <v>5.5</v>
      </c>
      <c r="M21" s="52">
        <f>+[1]All!M1079</f>
        <v>52</v>
      </c>
      <c r="N21" s="88" t="str">
        <f>+[1]All!$T1079</f>
        <v>Michigan State</v>
      </c>
      <c r="O21" s="41" t="str">
        <f>+[1]All!AL1079</f>
        <v>Ohio State</v>
      </c>
      <c r="P21" s="49">
        <f>+[1]All!AM1079</f>
        <v>17</v>
      </c>
      <c r="Q21" s="41" t="str">
        <f>+[1]All!AN1079</f>
        <v>Michigan State</v>
      </c>
      <c r="R21" s="46">
        <f>+[1]All!AO1079</f>
        <v>16</v>
      </c>
      <c r="S21" s="38" t="str">
        <f>+[1]All!AQ1079</f>
        <v>Michigan State</v>
      </c>
      <c r="T21" s="41">
        <f>+[1]All!AR1079</f>
        <v>4</v>
      </c>
      <c r="U21" s="44">
        <f>+[1]All!AS1079</f>
        <v>0</v>
      </c>
      <c r="V21" s="37">
        <f>+[1]All!AT1079</f>
        <v>0</v>
      </c>
      <c r="W21" s="41">
        <f>+[1]All!AU1079</f>
        <v>6</v>
      </c>
      <c r="X21" s="44">
        <f>+[1]All!AV1079</f>
        <v>4</v>
      </c>
      <c r="Y21" s="37">
        <f>+[1]All!AW1079</f>
        <v>0</v>
      </c>
      <c r="AA21" s="41">
        <f>+[1]All!AY1079</f>
        <v>2</v>
      </c>
      <c r="AB21" s="44">
        <f>+[1]All!AZ1079</f>
        <v>4</v>
      </c>
      <c r="AC21" s="37">
        <f>+[1]All!BA1079</f>
        <v>0</v>
      </c>
      <c r="AD21" s="37"/>
      <c r="AE21" s="39" t="str">
        <f>+[1]All!BC1079</f>
        <v>Ohio State</v>
      </c>
      <c r="AF21" s="41">
        <f>+[1]All!BD1079</f>
        <v>2</v>
      </c>
      <c r="AG21" s="44">
        <f>+[1]All!BE1079</f>
        <v>3</v>
      </c>
      <c r="AH21" s="37">
        <f>+[1]All!BF1079</f>
        <v>1</v>
      </c>
      <c r="AI21" s="41">
        <f>+[1]All!BG1079</f>
        <v>5</v>
      </c>
      <c r="AJ21" s="44">
        <f>+[1]All!BH1079</f>
        <v>4</v>
      </c>
      <c r="AK21" s="37">
        <f>+[1]All!BI1079</f>
        <v>1</v>
      </c>
      <c r="AL21" s="47">
        <f>+[1]All!BJ1079</f>
        <v>87.56</v>
      </c>
      <c r="AM21" s="48">
        <f>+[1]All!BK1079</f>
        <v>90.05</v>
      </c>
    </row>
    <row r="22" spans="1:39" x14ac:dyDescent="0.25">
      <c r="A22" s="37">
        <f>+[1]All!A1080</f>
        <v>15</v>
      </c>
      <c r="B22" s="37" t="str">
        <f>+[1]All!B1080</f>
        <v>Sat</v>
      </c>
      <c r="C22" s="50">
        <f>+[1]All!C1080</f>
        <v>41615</v>
      </c>
      <c r="D22" s="40">
        <f>+[1]All!D1080</f>
        <v>0.83333333333333337</v>
      </c>
      <c r="E22" s="37" t="str">
        <f>+[1]All!E1080</f>
        <v>espn3</v>
      </c>
      <c r="F22" s="41" t="str">
        <f>+[1]All!F1080</f>
        <v>UL Lafayette</v>
      </c>
      <c r="G22" s="37" t="str">
        <f>+[1]All!G1080</f>
        <v>SB</v>
      </c>
      <c r="H22" s="41" t="str">
        <f>+[1]All!H1080</f>
        <v>South Alabama</v>
      </c>
      <c r="I22" s="37" t="str">
        <f>+[1]All!I1080</f>
        <v>SB</v>
      </c>
      <c r="J22" s="41" t="str">
        <f>+[1]All!J1080</f>
        <v>South Alabama</v>
      </c>
      <c r="K22" s="37" t="str">
        <f>+[1]All!K1080</f>
        <v>UL Lafayette</v>
      </c>
      <c r="L22" s="51">
        <f>+[1]All!L1080</f>
        <v>3</v>
      </c>
      <c r="M22" s="52">
        <f>+[1]All!M1080</f>
        <v>58</v>
      </c>
      <c r="N22" s="88" t="str">
        <f>+[1]All!$T1080</f>
        <v>UL Lafayette</v>
      </c>
      <c r="O22" s="41" t="str">
        <f>+[1]All!AL1080</f>
        <v>UL Lafayette</v>
      </c>
      <c r="P22" s="49">
        <f>+[1]All!AM1080</f>
        <v>52</v>
      </c>
      <c r="Q22" s="41" t="str">
        <f>+[1]All!AN1080</f>
        <v>South Alabama</v>
      </c>
      <c r="R22" s="46">
        <f>+[1]All!AO1080</f>
        <v>30</v>
      </c>
      <c r="S22" s="38" t="str">
        <f>+[1]All!AQ1080</f>
        <v>UL Lafayette</v>
      </c>
      <c r="T22" s="41">
        <f>+[1]All!AR1080</f>
        <v>2</v>
      </c>
      <c r="U22" s="44">
        <f>+[1]All!AS1080</f>
        <v>3</v>
      </c>
      <c r="V22" s="37">
        <f>+[1]All!AT1080</f>
        <v>0</v>
      </c>
      <c r="W22" s="41">
        <f>+[1]All!AU1080</f>
        <v>3</v>
      </c>
      <c r="X22" s="44">
        <f>+[1]All!AV1080</f>
        <v>5</v>
      </c>
      <c r="Y22" s="37">
        <f>+[1]All!AW1080</f>
        <v>0</v>
      </c>
      <c r="AA22" s="41">
        <f>+[1]All!AY1080</f>
        <v>1</v>
      </c>
      <c r="AB22" s="44">
        <f>+[1]All!AZ1080</f>
        <v>0</v>
      </c>
      <c r="AC22" s="37">
        <f>+[1]All!BA1080</f>
        <v>0</v>
      </c>
      <c r="AD22" s="37"/>
      <c r="AE22" s="39" t="str">
        <f>+[1]All!BC1080</f>
        <v>South Alabama</v>
      </c>
      <c r="AF22" s="41">
        <f>+[1]All!BD1080</f>
        <v>3</v>
      </c>
      <c r="AG22" s="44">
        <f>+[1]All!BE1080</f>
        <v>1</v>
      </c>
      <c r="AH22" s="37">
        <f>+[1]All!BF1080</f>
        <v>0</v>
      </c>
      <c r="AI22" s="41">
        <f>+[1]All!BG1080</f>
        <v>7</v>
      </c>
      <c r="AJ22" s="44">
        <f>+[1]All!BH1080</f>
        <v>2</v>
      </c>
      <c r="AK22" s="37">
        <f>+[1]All!BI1080</f>
        <v>0</v>
      </c>
      <c r="AL22" s="47">
        <f>+[1]All!BJ1080</f>
        <v>65.489999999999995</v>
      </c>
      <c r="AM22" s="48">
        <f>+[1]All!BK1080</f>
        <v>61.51</v>
      </c>
    </row>
    <row r="23" spans="1:39" x14ac:dyDescent="0.25">
      <c r="B23" s="37"/>
      <c r="C23" s="50"/>
      <c r="L23" s="51"/>
      <c r="M23" s="52"/>
      <c r="V23" s="37"/>
      <c r="AA23" s="41"/>
      <c r="AB23" s="44"/>
      <c r="AC23" s="37"/>
      <c r="AD23" s="37"/>
      <c r="AE23" s="39"/>
      <c r="AH23" s="37"/>
    </row>
    <row r="24" spans="1:39" x14ac:dyDescent="0.25">
      <c r="A24" s="37">
        <f>+[1]All!A1081</f>
        <v>15</v>
      </c>
      <c r="B24" s="37" t="str">
        <f>+[1]All!B1081</f>
        <v>Sat</v>
      </c>
      <c r="C24" s="50">
        <f>+[1]All!C1081</f>
        <v>41615</v>
      </c>
      <c r="D24" s="40">
        <f>+[1]All!D1081</f>
        <v>0.875</v>
      </c>
      <c r="E24" s="37" t="str">
        <f>+[1]All!E1081</f>
        <v>CBS</v>
      </c>
      <c r="F24" s="41" t="str">
        <f>+[1]All!F1081</f>
        <v>Utah State</v>
      </c>
      <c r="G24" s="37" t="str">
        <f>+[1]All!G1081</f>
        <v>MWC</v>
      </c>
      <c r="H24" s="41" t="str">
        <f>+[1]All!H1081</f>
        <v>Fresno State</v>
      </c>
      <c r="I24" s="37" t="str">
        <f>+[1]All!I1081</f>
        <v>MWC</v>
      </c>
      <c r="J24" s="41" t="str">
        <f>+[1]All!J1081</f>
        <v>Fresno State</v>
      </c>
      <c r="K24" s="37" t="str">
        <f>+[1]All!K1081</f>
        <v>Utah State</v>
      </c>
      <c r="L24" s="51">
        <f>+[1]All!L1081</f>
        <v>3</v>
      </c>
      <c r="M24" s="52">
        <f>+[1]All!M1081</f>
        <v>60</v>
      </c>
      <c r="N24" s="88" t="str">
        <f>+[1]All!$T1081</f>
        <v>Utah State</v>
      </c>
      <c r="O24" s="41" t="str">
        <f>+[1]All!AL1081</f>
        <v>DNP</v>
      </c>
      <c r="S24" s="38" t="str">
        <f>+[1]All!AQ1081</f>
        <v>Utah State</v>
      </c>
      <c r="T24" s="41">
        <f>+[1]All!AR1081</f>
        <v>4</v>
      </c>
      <c r="U24" s="44">
        <f>+[1]All!AS1081</f>
        <v>1</v>
      </c>
      <c r="V24" s="37">
        <f>+[1]All!AT1081</f>
        <v>0</v>
      </c>
      <c r="W24" s="41">
        <f>+[1]All!AU1081</f>
        <v>8</v>
      </c>
      <c r="X24" s="44">
        <f>+[1]All!AV1081</f>
        <v>2</v>
      </c>
      <c r="Y24" s="37">
        <f>+[1]All!AW1081</f>
        <v>0</v>
      </c>
      <c r="AA24" s="41">
        <f>+[1]All!AY1081</f>
        <v>5</v>
      </c>
      <c r="AB24" s="44">
        <f>+[1]All!AZ1081</f>
        <v>2</v>
      </c>
      <c r="AC24" s="37">
        <f>+[1]All!BA1081</f>
        <v>0</v>
      </c>
      <c r="AD24" s="37"/>
      <c r="AE24" s="39" t="str">
        <f>+[1]All!BC1081</f>
        <v>Fresno State</v>
      </c>
      <c r="AF24" s="41">
        <f>+[1]All!BD1081</f>
        <v>1</v>
      </c>
      <c r="AG24" s="44">
        <f>+[1]All!BE1081</f>
        <v>4</v>
      </c>
      <c r="AH24" s="37">
        <f>+[1]All!BF1081</f>
        <v>0</v>
      </c>
      <c r="AI24" s="41">
        <f>+[1]All!BG1081</f>
        <v>2</v>
      </c>
      <c r="AJ24" s="44">
        <f>+[1]All!BH1081</f>
        <v>7</v>
      </c>
      <c r="AK24" s="37">
        <f>+[1]All!BI1081</f>
        <v>1</v>
      </c>
      <c r="AL24" s="47">
        <f>+[1]All!BJ1081</f>
        <v>76.66</v>
      </c>
      <c r="AM24" s="48">
        <f>+[1]All!BK1081</f>
        <v>71.599999999999994</v>
      </c>
    </row>
    <row r="26" spans="1:39" x14ac:dyDescent="0.25">
      <c r="F26" s="66" t="s">
        <v>22</v>
      </c>
    </row>
    <row r="27" spans="1:39" x14ac:dyDescent="0.25">
      <c r="B27" s="37"/>
      <c r="C27" s="50"/>
      <c r="AD27" s="49"/>
      <c r="AL27" s="67"/>
    </row>
    <row r="28" spans="1:39" x14ac:dyDescent="0.25">
      <c r="A28" s="37">
        <f>[1]NFL!A233</f>
        <v>14</v>
      </c>
      <c r="B28" s="37" t="str">
        <f>[1]NFL!C233</f>
        <v>Thurs</v>
      </c>
      <c r="C28" s="50">
        <f>[1]NFL!B233</f>
        <v>41613</v>
      </c>
      <c r="D28" s="40">
        <f>[1]NFL!D233</f>
        <v>0.85069444458333343</v>
      </c>
      <c r="E28" s="37" t="str">
        <f>[1]NFL!E233</f>
        <v>NFL</v>
      </c>
      <c r="F28" s="41" t="str">
        <f>[1]NFL!F233</f>
        <v>Houston</v>
      </c>
      <c r="H28" s="41" t="str">
        <f>[1]NFL!G233</f>
        <v>Jacksonville</v>
      </c>
      <c r="J28" s="41" t="str">
        <f>[1]NFL!H233</f>
        <v>Houston</v>
      </c>
      <c r="K28" s="37" t="str">
        <f>[1]NFL!I233</f>
        <v>Jacksonville</v>
      </c>
      <c r="L28" s="42">
        <f>[1]NFL!J233</f>
        <v>3</v>
      </c>
      <c r="M28" s="43">
        <f>[1]NFL!K233</f>
        <v>43.5</v>
      </c>
      <c r="N28" s="89" t="str">
        <f>+[1]NFL!$R$233</f>
        <v>Jacksonville</v>
      </c>
      <c r="S28" s="38" t="str">
        <f>[1]NFL!AR233</f>
        <v>Houston</v>
      </c>
      <c r="T28" s="41">
        <f>[1]NFL!AS233</f>
        <v>1</v>
      </c>
      <c r="U28" s="44">
        <f>[1]NFL!AT233</f>
        <v>4</v>
      </c>
      <c r="V28" s="44">
        <f>[1]NFL!AU233</f>
        <v>0</v>
      </c>
      <c r="W28" s="41">
        <f>[1]NFL!AV233</f>
        <v>2</v>
      </c>
      <c r="X28" s="44">
        <f>[1]NFL!AW233</f>
        <v>9</v>
      </c>
      <c r="Y28" s="37">
        <f>[1]NFL!AX233</f>
        <v>1</v>
      </c>
      <c r="AA28" s="45">
        <f>[1]NFL!AY233</f>
        <v>9</v>
      </c>
      <c r="AB28" s="49">
        <f>[1]NFL!AZ233</f>
        <v>6</v>
      </c>
      <c r="AC28" s="46">
        <f>[1]NFL!BA233</f>
        <v>1</v>
      </c>
      <c r="AD28" s="49"/>
      <c r="AE28" s="38" t="str">
        <f>[1]NFL!BB233</f>
        <v>Jacksonville</v>
      </c>
      <c r="AF28" s="41">
        <f>[1]NFL!BC233</f>
        <v>0</v>
      </c>
      <c r="AG28" s="44">
        <f>[1]NFL!BD233</f>
        <v>5</v>
      </c>
      <c r="AH28" s="44">
        <f>[1]NFL!BE233</f>
        <v>0</v>
      </c>
      <c r="AI28" s="41">
        <f>[1]NFL!BF233</f>
        <v>4</v>
      </c>
      <c r="AJ28" s="44">
        <f>[1]NFL!BG233</f>
        <v>8</v>
      </c>
      <c r="AK28" s="37">
        <f>[1]NFL!BH233</f>
        <v>0</v>
      </c>
      <c r="AL28" s="67">
        <f>[1]NFL!BI233</f>
        <v>0</v>
      </c>
      <c r="AM28" s="48">
        <f>[1]NFL!BJ233</f>
        <v>0</v>
      </c>
    </row>
    <row r="29" spans="1:39" x14ac:dyDescent="0.25">
      <c r="B29" s="37"/>
      <c r="C29" s="50"/>
      <c r="AD29" s="49"/>
      <c r="AL29" s="67"/>
    </row>
    <row r="30" spans="1:39" x14ac:dyDescent="0.25">
      <c r="A30" s="37">
        <f>[1]NFL!A234</f>
        <v>14</v>
      </c>
      <c r="B30" s="37" t="str">
        <f>[1]NFL!C234</f>
        <v>Sun</v>
      </c>
      <c r="C30" s="50">
        <f>[1]NFL!B234</f>
        <v>41616</v>
      </c>
      <c r="D30" s="40">
        <f>[1]NFL!D234</f>
        <v>0.54166666666666663</v>
      </c>
      <c r="E30" s="37" t="str">
        <f>[1]NFL!E234</f>
        <v>CBS</v>
      </c>
      <c r="F30" s="41" t="str">
        <f>[1]NFL!F234</f>
        <v>Indianapolis</v>
      </c>
      <c r="H30" s="41" t="str">
        <f>[1]NFL!G234</f>
        <v>Cincinnati</v>
      </c>
      <c r="J30" s="41" t="str">
        <f>[1]NFL!H234</f>
        <v>Cincinnati</v>
      </c>
      <c r="K30" s="37" t="str">
        <f>[1]NFL!I234</f>
        <v>Indianapolis</v>
      </c>
      <c r="L30" s="42">
        <f>[1]NFL!J234</f>
        <v>5.5</v>
      </c>
      <c r="M30" s="43">
        <f>[1]NFL!K234</f>
        <v>42.5</v>
      </c>
      <c r="N30" s="89" t="str">
        <f>+[1]NFL!$R234</f>
        <v>Cincinnati</v>
      </c>
      <c r="S30" s="38" t="str">
        <f>[1]NFL!AR234</f>
        <v>Indianapolis</v>
      </c>
      <c r="T30" s="41">
        <f>[1]NFL!AS234</f>
        <v>4</v>
      </c>
      <c r="U30" s="44">
        <f>[1]NFL!AT234</f>
        <v>2</v>
      </c>
      <c r="V30" s="44">
        <f>[1]NFL!AU234</f>
        <v>0</v>
      </c>
      <c r="W30" s="41">
        <f>[1]NFL!AV234</f>
        <v>7</v>
      </c>
      <c r="X30" s="44">
        <f>[1]NFL!AW234</f>
        <v>5</v>
      </c>
      <c r="Y30" s="37">
        <f>[1]NFL!AX234</f>
        <v>0</v>
      </c>
      <c r="AA30" s="45">
        <f>[1]NFL!AY234</f>
        <v>3</v>
      </c>
      <c r="AB30" s="49">
        <f>[1]NFL!AZ234</f>
        <v>2</v>
      </c>
      <c r="AC30" s="46">
        <f>[1]NFL!BA234</f>
        <v>0</v>
      </c>
      <c r="AD30" s="49"/>
      <c r="AE30" s="38" t="str">
        <f>[1]NFL!BB234</f>
        <v>Cincinnati</v>
      </c>
      <c r="AF30" s="41">
        <f>[1]NFL!BC234</f>
        <v>5</v>
      </c>
      <c r="AG30" s="44">
        <f>[1]NFL!BD234</f>
        <v>0</v>
      </c>
      <c r="AH30" s="44">
        <f>[1]NFL!BE234</f>
        <v>0</v>
      </c>
      <c r="AI30" s="41">
        <f>[1]NFL!BF234</f>
        <v>7</v>
      </c>
      <c r="AJ30" s="44">
        <f>[1]NFL!BG234</f>
        <v>4</v>
      </c>
      <c r="AK30" s="37">
        <f>[1]NFL!BH234</f>
        <v>1</v>
      </c>
      <c r="AL30" s="67">
        <f>[1]NFL!BI234</f>
        <v>0</v>
      </c>
      <c r="AM30" s="48">
        <f>[1]NFL!BJ234</f>
        <v>0</v>
      </c>
    </row>
    <row r="31" spans="1:39" x14ac:dyDescent="0.25">
      <c r="A31" s="37">
        <f>[1]NFL!A235</f>
        <v>14</v>
      </c>
      <c r="B31" s="37" t="str">
        <f>[1]NFL!C235</f>
        <v>Sun</v>
      </c>
      <c r="C31" s="50">
        <f>[1]NFL!B235</f>
        <v>41616</v>
      </c>
      <c r="D31" s="40">
        <f>[1]NFL!D235</f>
        <v>0.54166666666666663</v>
      </c>
      <c r="E31" s="37" t="str">
        <f>[1]NFL!E235</f>
        <v>CBS</v>
      </c>
      <c r="F31" s="41" t="str">
        <f>[1]NFL!F235</f>
        <v>Cleveland</v>
      </c>
      <c r="H31" s="41" t="str">
        <f>[1]NFL!G235</f>
        <v>New England</v>
      </c>
      <c r="J31" s="41" t="str">
        <f>[1]NFL!H235</f>
        <v>New England</v>
      </c>
      <c r="K31" s="37" t="str">
        <f>[1]NFL!I235</f>
        <v>Cleveland</v>
      </c>
      <c r="L31" s="42">
        <f>[1]NFL!J235</f>
        <v>11.5</v>
      </c>
      <c r="M31" s="43">
        <f>[1]NFL!K235</f>
        <v>44.5</v>
      </c>
      <c r="N31" s="89" t="str">
        <f>+[1]NFL!$R235</f>
        <v>New England</v>
      </c>
      <c r="S31" s="38" t="str">
        <f>[1]NFL!AR235</f>
        <v>Cleveland</v>
      </c>
      <c r="T31" s="41">
        <f>[1]NFL!AS235</f>
        <v>2</v>
      </c>
      <c r="U31" s="44">
        <f>[1]NFL!AT235</f>
        <v>3</v>
      </c>
      <c r="V31" s="44">
        <f>[1]NFL!AU235</f>
        <v>0</v>
      </c>
      <c r="W31" s="41">
        <f>[1]NFL!AV235</f>
        <v>5</v>
      </c>
      <c r="X31" s="44">
        <f>[1]NFL!AW235</f>
        <v>7</v>
      </c>
      <c r="Y31" s="37">
        <f>[1]NFL!AX235</f>
        <v>0</v>
      </c>
      <c r="AA31" s="45">
        <f>[1]NFL!AY235</f>
        <v>1</v>
      </c>
      <c r="AB31" s="49">
        <f>[1]NFL!AZ235</f>
        <v>1</v>
      </c>
      <c r="AC31" s="46">
        <f>[1]NFL!BA235</f>
        <v>0</v>
      </c>
      <c r="AD31" s="49"/>
      <c r="AE31" s="38" t="str">
        <f>[1]NFL!BB235</f>
        <v>New England</v>
      </c>
      <c r="AF31" s="41">
        <f>[1]NFL!BC235</f>
        <v>5</v>
      </c>
      <c r="AG31" s="44">
        <f>[1]NFL!BD235</f>
        <v>1</v>
      </c>
      <c r="AH31" s="44">
        <f>[1]NFL!BE235</f>
        <v>0</v>
      </c>
      <c r="AI31" s="41">
        <f>[1]NFL!BF235</f>
        <v>6</v>
      </c>
      <c r="AJ31" s="44">
        <f>[1]NFL!BG235</f>
        <v>6</v>
      </c>
      <c r="AK31" s="37">
        <f>[1]NFL!BH235</f>
        <v>0</v>
      </c>
      <c r="AL31" s="67">
        <f>[1]NFL!BI235</f>
        <v>0</v>
      </c>
      <c r="AM31" s="48">
        <f>[1]NFL!BJ235</f>
        <v>0</v>
      </c>
    </row>
    <row r="32" spans="1:39" x14ac:dyDescent="0.25">
      <c r="A32" s="37">
        <f>[1]NFL!A236</f>
        <v>14</v>
      </c>
      <c r="B32" s="37" t="str">
        <f>[1]NFL!C236</f>
        <v>Sun</v>
      </c>
      <c r="C32" s="50">
        <f>[1]NFL!B236</f>
        <v>41616</v>
      </c>
      <c r="D32" s="40">
        <f>[1]NFL!D236</f>
        <v>0.54166666666666663</v>
      </c>
      <c r="E32" s="37" t="str">
        <f>[1]NFL!E236</f>
        <v>Fox</v>
      </c>
      <c r="F32" s="41" t="str">
        <f>[1]NFL!F236</f>
        <v>Carolina</v>
      </c>
      <c r="H32" s="41" t="str">
        <f>[1]NFL!G236</f>
        <v>New Orleans</v>
      </c>
      <c r="J32" s="41" t="str">
        <f>[1]NFL!H236</f>
        <v>New Orleans</v>
      </c>
      <c r="K32" s="37" t="str">
        <f>[1]NFL!I236</f>
        <v>Carolina</v>
      </c>
      <c r="L32" s="42">
        <f>[1]NFL!J236</f>
        <v>3.5</v>
      </c>
      <c r="M32" s="43">
        <f>[1]NFL!K236</f>
        <v>46</v>
      </c>
      <c r="N32" s="89" t="str">
        <f>+[1]NFL!$R236</f>
        <v>New Orleans</v>
      </c>
      <c r="S32" s="38" t="str">
        <f>[1]NFL!AR236</f>
        <v>Carolina</v>
      </c>
      <c r="T32" s="41">
        <f>[1]NFL!AS236</f>
        <v>3</v>
      </c>
      <c r="U32" s="44">
        <f>[1]NFL!AT236</f>
        <v>2</v>
      </c>
      <c r="V32" s="44">
        <f>[1]NFL!AU236</f>
        <v>1</v>
      </c>
      <c r="W32" s="41">
        <f>[1]NFL!AV236</f>
        <v>8</v>
      </c>
      <c r="X32" s="44">
        <f>[1]NFL!AW236</f>
        <v>3</v>
      </c>
      <c r="Y32" s="37">
        <f>[1]NFL!AX236</f>
        <v>1</v>
      </c>
      <c r="AA32" s="45">
        <f>[1]NFL!AY236</f>
        <v>11</v>
      </c>
      <c r="AB32" s="49">
        <f>[1]NFL!AZ236</f>
        <v>5</v>
      </c>
      <c r="AC32" s="46">
        <f>[1]NFL!BA236</f>
        <v>0</v>
      </c>
      <c r="AD32" s="49"/>
      <c r="AE32" s="38" t="str">
        <f>[1]NFL!BB236</f>
        <v>New Orleans</v>
      </c>
      <c r="AF32" s="41">
        <f>[1]NFL!BC236</f>
        <v>5</v>
      </c>
      <c r="AG32" s="44">
        <f>[1]NFL!BD236</f>
        <v>0</v>
      </c>
      <c r="AH32" s="44">
        <f>[1]NFL!BE236</f>
        <v>1</v>
      </c>
      <c r="AI32" s="41">
        <f>[1]NFL!BF236</f>
        <v>6</v>
      </c>
      <c r="AJ32" s="44">
        <f>[1]NFL!BG236</f>
        <v>5</v>
      </c>
      <c r="AK32" s="37">
        <f>[1]NFL!BH236</f>
        <v>1</v>
      </c>
      <c r="AL32" s="67">
        <f>[1]NFL!BI236</f>
        <v>0</v>
      </c>
      <c r="AM32" s="48">
        <f>[1]NFL!BJ236</f>
        <v>0</v>
      </c>
    </row>
    <row r="33" spans="1:39" x14ac:dyDescent="0.25">
      <c r="A33" s="37">
        <f>[1]NFL!A237</f>
        <v>14</v>
      </c>
      <c r="B33" s="37" t="str">
        <f>[1]NFL!C237</f>
        <v>Sun</v>
      </c>
      <c r="C33" s="50">
        <f>[1]NFL!B237</f>
        <v>41616</v>
      </c>
      <c r="D33" s="40">
        <f>[1]NFL!D237</f>
        <v>0.54166666666666663</v>
      </c>
      <c r="E33" s="37" t="str">
        <f>[1]NFL!E237</f>
        <v>CBS</v>
      </c>
      <c r="F33" s="41" t="str">
        <f>[1]NFL!F237</f>
        <v>Oakland</v>
      </c>
      <c r="H33" s="41" t="str">
        <f>[1]NFL!G237</f>
        <v>NY Jets</v>
      </c>
      <c r="J33" s="41" t="str">
        <f>[1]NFL!H237</f>
        <v>NY Jets</v>
      </c>
      <c r="K33" s="37" t="str">
        <f>[1]NFL!I237</f>
        <v>Oakland</v>
      </c>
      <c r="L33" s="42">
        <f>[1]NFL!J237</f>
        <v>3</v>
      </c>
      <c r="M33" s="43">
        <f>[1]NFL!K237</f>
        <v>40</v>
      </c>
      <c r="N33" s="89" t="str">
        <f>+[1]NFL!$R237</f>
        <v>Oakland</v>
      </c>
      <c r="S33" s="38" t="str">
        <f>[1]NFL!AR237</f>
        <v>Oakland</v>
      </c>
      <c r="T33" s="41">
        <f>[1]NFL!AS237</f>
        <v>4</v>
      </c>
      <c r="U33" s="44">
        <f>[1]NFL!AT237</f>
        <v>2</v>
      </c>
      <c r="V33" s="44">
        <f>[1]NFL!AU237</f>
        <v>0</v>
      </c>
      <c r="W33" s="41">
        <f>[1]NFL!AV237</f>
        <v>7</v>
      </c>
      <c r="X33" s="44">
        <f>[1]NFL!AW237</f>
        <v>5</v>
      </c>
      <c r="Y33" s="37">
        <f>[1]NFL!AX237</f>
        <v>0</v>
      </c>
      <c r="AA33" s="45">
        <f>[1]NFL!AY237</f>
        <v>2</v>
      </c>
      <c r="AB33" s="49">
        <f>[1]NFL!AZ237</f>
        <v>3</v>
      </c>
      <c r="AC33" s="46">
        <f>[1]NFL!BA237</f>
        <v>0</v>
      </c>
      <c r="AD33" s="49"/>
      <c r="AE33" s="38" t="str">
        <f>[1]NFL!BB237</f>
        <v>NY Jets</v>
      </c>
      <c r="AF33" s="41">
        <f>[1]NFL!BC237</f>
        <v>4</v>
      </c>
      <c r="AG33" s="44">
        <f>[1]NFL!BD237</f>
        <v>2</v>
      </c>
      <c r="AH33" s="44">
        <f>[1]NFL!BE237</f>
        <v>0</v>
      </c>
      <c r="AI33" s="41">
        <f>[1]NFL!BF237</f>
        <v>6</v>
      </c>
      <c r="AJ33" s="44">
        <f>[1]NFL!BG237</f>
        <v>6</v>
      </c>
      <c r="AK33" s="37">
        <f>[1]NFL!BH237</f>
        <v>0</v>
      </c>
      <c r="AL33" s="67">
        <f>[1]NFL!BI237</f>
        <v>0</v>
      </c>
      <c r="AM33" s="48">
        <f>[1]NFL!BJ237</f>
        <v>0</v>
      </c>
    </row>
    <row r="34" spans="1:39" x14ac:dyDescent="0.25">
      <c r="A34" s="37">
        <f>[1]NFL!A238</f>
        <v>14</v>
      </c>
      <c r="B34" s="37" t="str">
        <f>[1]NFL!C238</f>
        <v>Sun</v>
      </c>
      <c r="C34" s="50">
        <f>[1]NFL!B238</f>
        <v>41616</v>
      </c>
      <c r="D34" s="40">
        <f>[1]NFL!D238</f>
        <v>0.54166666666666663</v>
      </c>
      <c r="E34" s="37" t="str">
        <f>[1]NFL!E238</f>
        <v>Fox</v>
      </c>
      <c r="F34" s="41" t="str">
        <f>[1]NFL!F238</f>
        <v>Detroit</v>
      </c>
      <c r="H34" s="41" t="str">
        <f>[1]NFL!G238</f>
        <v xml:space="preserve">Philadelphia </v>
      </c>
      <c r="J34" s="41" t="str">
        <f>[1]NFL!H238</f>
        <v xml:space="preserve">Philadelphia </v>
      </c>
      <c r="K34" s="37" t="str">
        <f>[1]NFL!I238</f>
        <v>Detroit</v>
      </c>
      <c r="L34" s="42">
        <f>[1]NFL!J238</f>
        <v>3</v>
      </c>
      <c r="M34" s="43">
        <f>[1]NFL!K238</f>
        <v>54</v>
      </c>
      <c r="N34" s="89" t="str">
        <f>+[1]NFL!$R238</f>
        <v>Detroit</v>
      </c>
      <c r="S34" s="38" t="str">
        <f>[1]NFL!AR238</f>
        <v>Detroit</v>
      </c>
      <c r="T34" s="41">
        <f>[1]NFL!AS238</f>
        <v>2</v>
      </c>
      <c r="U34" s="44">
        <f>[1]NFL!AT238</f>
        <v>4</v>
      </c>
      <c r="V34" s="44">
        <f>[1]NFL!AU238</f>
        <v>0</v>
      </c>
      <c r="W34" s="41">
        <f>[1]NFL!AV238</f>
        <v>5</v>
      </c>
      <c r="X34" s="44">
        <f>[1]NFL!AW238</f>
        <v>7</v>
      </c>
      <c r="Y34" s="37">
        <f>[1]NFL!AX238</f>
        <v>0</v>
      </c>
      <c r="AA34" s="45">
        <f>[1]NFL!AY238</f>
        <v>2</v>
      </c>
      <c r="AB34" s="49">
        <f>[1]NFL!AZ238</f>
        <v>1</v>
      </c>
      <c r="AC34" s="46">
        <f>[1]NFL!BA238</f>
        <v>0</v>
      </c>
      <c r="AD34" s="49"/>
      <c r="AE34" s="38" t="str">
        <f>[1]NFL!BB238</f>
        <v xml:space="preserve">Philadelphia </v>
      </c>
      <c r="AF34" s="41">
        <f>[1]NFL!BC238</f>
        <v>1</v>
      </c>
      <c r="AG34" s="44">
        <f>[1]NFL!BD238</f>
        <v>5</v>
      </c>
      <c r="AH34" s="44">
        <f>[1]NFL!BE238</f>
        <v>0</v>
      </c>
      <c r="AI34" s="41">
        <f>[1]NFL!BF238</f>
        <v>6</v>
      </c>
      <c r="AJ34" s="44">
        <f>[1]NFL!BG238</f>
        <v>6</v>
      </c>
      <c r="AK34" s="37">
        <f>[1]NFL!BH238</f>
        <v>0</v>
      </c>
      <c r="AL34" s="67">
        <f>[1]NFL!BI238</f>
        <v>0</v>
      </c>
      <c r="AM34" s="48">
        <f>[1]NFL!BJ238</f>
        <v>0</v>
      </c>
    </row>
    <row r="35" spans="1:39" x14ac:dyDescent="0.25">
      <c r="A35" s="37">
        <f>[1]NFL!A239</f>
        <v>14</v>
      </c>
      <c r="B35" s="37" t="str">
        <f>[1]NFL!C239</f>
        <v>Sun</v>
      </c>
      <c r="C35" s="50">
        <f>[1]NFL!B239</f>
        <v>41616</v>
      </c>
      <c r="D35" s="40">
        <f>[1]NFL!D239</f>
        <v>0.54166666666666663</v>
      </c>
      <c r="E35" s="37" t="str">
        <f>[1]NFL!E239</f>
        <v>CBS</v>
      </c>
      <c r="F35" s="41" t="str">
        <f>[1]NFL!F239</f>
        <v>Miami</v>
      </c>
      <c r="H35" s="41" t="str">
        <f>[1]NFL!G239</f>
        <v>Pittsburgh</v>
      </c>
      <c r="J35" s="41" t="str">
        <f>[1]NFL!H239</f>
        <v>Pittsburgh</v>
      </c>
      <c r="K35" s="37" t="str">
        <f>[1]NFL!I239</f>
        <v>Miami</v>
      </c>
      <c r="L35" s="42">
        <f>[1]NFL!J239</f>
        <v>3</v>
      </c>
      <c r="M35" s="43">
        <f>[1]NFL!K239</f>
        <v>40.5</v>
      </c>
      <c r="N35" s="89" t="str">
        <f>+[1]NFL!$R239</f>
        <v>Pittsburgh</v>
      </c>
      <c r="S35" s="38" t="str">
        <f>[1]NFL!AR239</f>
        <v>Miami</v>
      </c>
      <c r="T35" s="41">
        <f>[1]NFL!AS239</f>
        <v>3</v>
      </c>
      <c r="U35" s="44">
        <f>[1]NFL!AT239</f>
        <v>3</v>
      </c>
      <c r="V35" s="44">
        <f>[1]NFL!AU239</f>
        <v>0</v>
      </c>
      <c r="W35" s="41">
        <f>[1]NFL!AV239</f>
        <v>6</v>
      </c>
      <c r="X35" s="44">
        <f>[1]NFL!AW239</f>
        <v>5</v>
      </c>
      <c r="Y35" s="37">
        <f>[1]NFL!AX239</f>
        <v>1</v>
      </c>
      <c r="AA35" s="45">
        <f>[1]NFL!AY239</f>
        <v>2</v>
      </c>
      <c r="AB35" s="49">
        <f>[1]NFL!AZ239</f>
        <v>2</v>
      </c>
      <c r="AC35" s="46">
        <f>[1]NFL!BA239</f>
        <v>0</v>
      </c>
      <c r="AD35" s="49"/>
      <c r="AE35" s="38" t="str">
        <f>[1]NFL!BB239</f>
        <v>Pittsburgh</v>
      </c>
      <c r="AF35" s="41">
        <f>[1]NFL!BC239</f>
        <v>3</v>
      </c>
      <c r="AG35" s="44">
        <f>[1]NFL!BD239</f>
        <v>2</v>
      </c>
      <c r="AH35" s="44">
        <f>[1]NFL!BE239</f>
        <v>0</v>
      </c>
      <c r="AI35" s="41">
        <f>[1]NFL!BF239</f>
        <v>6</v>
      </c>
      <c r="AJ35" s="44">
        <f>[1]NFL!BG239</f>
        <v>6</v>
      </c>
      <c r="AK35" s="37">
        <f>[1]NFL!BH239</f>
        <v>0</v>
      </c>
      <c r="AL35" s="67">
        <f>[1]NFL!BI239</f>
        <v>0</v>
      </c>
      <c r="AM35" s="48">
        <f>[1]NFL!BJ239</f>
        <v>0</v>
      </c>
    </row>
    <row r="36" spans="1:39" x14ac:dyDescent="0.25">
      <c r="A36" s="37">
        <f>[1]NFL!A240</f>
        <v>14</v>
      </c>
      <c r="B36" s="37" t="str">
        <f>[1]NFL!C240</f>
        <v>Sun</v>
      </c>
      <c r="C36" s="50">
        <f>[1]NFL!B240</f>
        <v>41616</v>
      </c>
      <c r="D36" s="40">
        <f>[1]NFL!D240</f>
        <v>0.54166666666666663</v>
      </c>
      <c r="E36" s="37" t="str">
        <f>[1]NFL!E240</f>
        <v>CBS</v>
      </c>
      <c r="F36" s="41" t="str">
        <f>[1]NFL!F240</f>
        <v>Buffalo</v>
      </c>
      <c r="H36" s="41" t="str">
        <f>[1]NFL!G240</f>
        <v>Tampa Bay</v>
      </c>
      <c r="J36" s="41" t="str">
        <f>[1]NFL!H240</f>
        <v>Tampa Bay</v>
      </c>
      <c r="K36" s="37" t="str">
        <f>[1]NFL!I240</f>
        <v>Buffalo</v>
      </c>
      <c r="L36" s="42">
        <f>[1]NFL!J240</f>
        <v>2.5</v>
      </c>
      <c r="M36" s="43">
        <f>[1]NFL!K240</f>
        <v>43</v>
      </c>
      <c r="N36" s="89" t="str">
        <f>+[1]NFL!$R240</f>
        <v>Buffalo</v>
      </c>
      <c r="S36" s="38" t="str">
        <f>[1]NFL!AR240</f>
        <v>Buffalo</v>
      </c>
      <c r="T36" s="41">
        <f>[1]NFL!AS240</f>
        <v>1</v>
      </c>
      <c r="U36" s="44">
        <f>[1]NFL!AT240</f>
        <v>4</v>
      </c>
      <c r="V36" s="44">
        <f>[1]NFL!AU240</f>
        <v>0</v>
      </c>
      <c r="W36" s="41">
        <f>[1]NFL!AV240</f>
        <v>6</v>
      </c>
      <c r="X36" s="44">
        <f>[1]NFL!AW240</f>
        <v>6</v>
      </c>
      <c r="Y36" s="37">
        <f>[1]NFL!AX240</f>
        <v>0</v>
      </c>
      <c r="AA36" s="45">
        <f>[1]NFL!AY240</f>
        <v>1</v>
      </c>
      <c r="AB36" s="49">
        <f>[1]NFL!AZ240</f>
        <v>1</v>
      </c>
      <c r="AC36" s="46">
        <f>[1]NFL!BA240</f>
        <v>0</v>
      </c>
      <c r="AD36" s="49"/>
      <c r="AE36" s="38" t="str">
        <f>[1]NFL!BB240</f>
        <v>Tampa Bay</v>
      </c>
      <c r="AF36" s="41">
        <f>[1]NFL!BC240</f>
        <v>3</v>
      </c>
      <c r="AG36" s="44">
        <f>[1]NFL!BD240</f>
        <v>3</v>
      </c>
      <c r="AH36" s="44">
        <f>[1]NFL!BE240</f>
        <v>0</v>
      </c>
      <c r="AI36" s="41">
        <f>[1]NFL!BF240</f>
        <v>5</v>
      </c>
      <c r="AJ36" s="44">
        <f>[1]NFL!BG240</f>
        <v>7</v>
      </c>
      <c r="AK36" s="37">
        <f>[1]NFL!BH240</f>
        <v>0</v>
      </c>
      <c r="AL36" s="67">
        <f>[1]NFL!BI240</f>
        <v>0</v>
      </c>
      <c r="AM36" s="48">
        <f>[1]NFL!BJ240</f>
        <v>0</v>
      </c>
    </row>
    <row r="37" spans="1:39" x14ac:dyDescent="0.25">
      <c r="A37" s="37">
        <f>[1]NFL!A241</f>
        <v>14</v>
      </c>
      <c r="B37" s="37" t="str">
        <f>[1]NFL!C241</f>
        <v>Sun</v>
      </c>
      <c r="C37" s="50">
        <f>[1]NFL!B241</f>
        <v>41616</v>
      </c>
      <c r="D37" s="40">
        <f>[1]NFL!D241</f>
        <v>0.54166666666666663</v>
      </c>
      <c r="E37" s="37" t="str">
        <f>[1]NFL!E241</f>
        <v>CBS</v>
      </c>
      <c r="F37" s="41" t="str">
        <f>[1]NFL!F241</f>
        <v>Kansas City</v>
      </c>
      <c r="H37" s="41" t="str">
        <f>[1]NFL!G241</f>
        <v>Washington</v>
      </c>
      <c r="J37" s="41" t="str">
        <f>[1]NFL!H241</f>
        <v>Kansas City</v>
      </c>
      <c r="K37" s="37" t="str">
        <f>[1]NFL!I241</f>
        <v>Washington</v>
      </c>
      <c r="L37" s="42">
        <f>[1]NFL!J241</f>
        <v>3</v>
      </c>
      <c r="M37" s="43">
        <f>[1]NFL!K241</f>
        <v>45</v>
      </c>
      <c r="N37" s="89" t="str">
        <f>+[1]NFL!$R241</f>
        <v>Washington</v>
      </c>
      <c r="S37" s="38" t="str">
        <f>[1]NFL!AR241</f>
        <v>Kansas City</v>
      </c>
      <c r="T37" s="41">
        <f>[1]NFL!AS241</f>
        <v>4</v>
      </c>
      <c r="U37" s="44">
        <f>[1]NFL!AT241</f>
        <v>1</v>
      </c>
      <c r="V37" s="44">
        <f>[1]NFL!AU241</f>
        <v>0</v>
      </c>
      <c r="W37" s="41">
        <f>[1]NFL!AV241</f>
        <v>6</v>
      </c>
      <c r="X37" s="44">
        <f>[1]NFL!AW241</f>
        <v>6</v>
      </c>
      <c r="Y37" s="37">
        <f>[1]NFL!AX241</f>
        <v>0</v>
      </c>
      <c r="AA37" s="45">
        <f>[1]NFL!AY241</f>
        <v>2</v>
      </c>
      <c r="AB37" s="49">
        <f>[1]NFL!AZ241</f>
        <v>0</v>
      </c>
      <c r="AC37" s="46">
        <f>[1]NFL!BA241</f>
        <v>0</v>
      </c>
      <c r="AD37" s="49"/>
      <c r="AE37" s="38" t="str">
        <f>[1]NFL!BB241</f>
        <v>Washington</v>
      </c>
      <c r="AF37" s="41">
        <f>[1]NFL!BC241</f>
        <v>2</v>
      </c>
      <c r="AG37" s="44">
        <f>[1]NFL!BD241</f>
        <v>4</v>
      </c>
      <c r="AH37" s="44">
        <f>[1]NFL!BE241</f>
        <v>0</v>
      </c>
      <c r="AI37" s="41">
        <f>[1]NFL!BF241</f>
        <v>3</v>
      </c>
      <c r="AJ37" s="44">
        <f>[1]NFL!BG241</f>
        <v>9</v>
      </c>
      <c r="AK37" s="37">
        <f>[1]NFL!BH241</f>
        <v>0</v>
      </c>
      <c r="AL37" s="67">
        <f>[1]NFL!BI241</f>
        <v>0</v>
      </c>
      <c r="AM37" s="48">
        <f>[1]NFL!BJ241</f>
        <v>0</v>
      </c>
    </row>
    <row r="38" spans="1:39" x14ac:dyDescent="0.25">
      <c r="A38" s="37">
        <f>[1]NFL!A242</f>
        <v>14</v>
      </c>
      <c r="B38" s="37" t="str">
        <f>[1]NFL!C242</f>
        <v>Sun</v>
      </c>
      <c r="C38" s="50">
        <f>[1]NFL!B242</f>
        <v>41616</v>
      </c>
      <c r="D38" s="40">
        <f>[1]NFL!D242</f>
        <v>0.54166666666666663</v>
      </c>
      <c r="E38" s="37" t="str">
        <f>[1]NFL!E242</f>
        <v>Fox</v>
      </c>
      <c r="F38" s="41" t="str">
        <f>[1]NFL!F242</f>
        <v>Minnesota</v>
      </c>
      <c r="H38" s="41" t="str">
        <f>[1]NFL!G242</f>
        <v>Baltimore</v>
      </c>
      <c r="J38" s="41" t="str">
        <f>[1]NFL!H242</f>
        <v>Baltimore</v>
      </c>
      <c r="K38" s="37" t="str">
        <f>[1]NFL!I242</f>
        <v>Minnesota</v>
      </c>
      <c r="L38" s="42">
        <f>[1]NFL!J242</f>
        <v>7</v>
      </c>
      <c r="M38" s="43">
        <f>[1]NFL!K242</f>
        <v>42.5</v>
      </c>
      <c r="N38" s="89" t="str">
        <f>+[1]NFL!$R242</f>
        <v>Baltimore</v>
      </c>
      <c r="S38" s="38" t="str">
        <f>[1]NFL!AR242</f>
        <v>Minnesota</v>
      </c>
      <c r="T38" s="41">
        <f>[1]NFL!AS242</f>
        <v>4</v>
      </c>
      <c r="U38" s="44">
        <f>[1]NFL!AT242</f>
        <v>2</v>
      </c>
      <c r="V38" s="44">
        <f>[1]NFL!AU242</f>
        <v>0</v>
      </c>
      <c r="W38" s="41">
        <f>[1]NFL!AV242</f>
        <v>7</v>
      </c>
      <c r="X38" s="44">
        <f>[1]NFL!AW242</f>
        <v>5</v>
      </c>
      <c r="Y38" s="37">
        <f>[1]NFL!AX242</f>
        <v>0</v>
      </c>
      <c r="AA38" s="45">
        <f>[1]NFL!AY242</f>
        <v>0</v>
      </c>
      <c r="AB38" s="49">
        <f>[1]NFL!AZ242</f>
        <v>2</v>
      </c>
      <c r="AC38" s="46">
        <f>[1]NFL!BA242</f>
        <v>0</v>
      </c>
      <c r="AD38" s="49"/>
      <c r="AE38" s="38" t="str">
        <f>[1]NFL!BB242</f>
        <v>Baltimore</v>
      </c>
      <c r="AF38" s="41">
        <f>[1]NFL!BC242</f>
        <v>5</v>
      </c>
      <c r="AG38" s="44">
        <f>[1]NFL!BD242</f>
        <v>1</v>
      </c>
      <c r="AH38" s="44">
        <f>[1]NFL!BE242</f>
        <v>0</v>
      </c>
      <c r="AI38" s="41">
        <f>[1]NFL!BF242</f>
        <v>6</v>
      </c>
      <c r="AJ38" s="44">
        <f>[1]NFL!BG242</f>
        <v>5</v>
      </c>
      <c r="AK38" s="37">
        <f>[1]NFL!BH242</f>
        <v>1</v>
      </c>
      <c r="AL38" s="67">
        <f>[1]NFL!BI242</f>
        <v>0</v>
      </c>
      <c r="AM38" s="48">
        <f>[1]NFL!BJ242</f>
        <v>0</v>
      </c>
    </row>
    <row r="39" spans="1:39" x14ac:dyDescent="0.25">
      <c r="B39" s="37"/>
      <c r="C39" s="50"/>
      <c r="AD39" s="49"/>
      <c r="AL39" s="67"/>
    </row>
    <row r="40" spans="1:39" x14ac:dyDescent="0.25">
      <c r="A40" s="37">
        <f>[1]NFL!A243</f>
        <v>14</v>
      </c>
      <c r="B40" s="37" t="str">
        <f>[1]NFL!C243</f>
        <v>Sun</v>
      </c>
      <c r="C40" s="50">
        <f>[1]NFL!B243</f>
        <v>41616</v>
      </c>
      <c r="D40" s="40">
        <f>[1]NFL!D243</f>
        <v>0.67013888749999995</v>
      </c>
      <c r="E40" s="37" t="str">
        <f>[1]NFL!E243</f>
        <v>CBS</v>
      </c>
      <c r="F40" s="41" t="str">
        <f>[1]NFL!F243</f>
        <v>Tennessee</v>
      </c>
      <c r="H40" s="41" t="str">
        <f>[1]NFL!G243</f>
        <v>Denver</v>
      </c>
      <c r="J40" s="41" t="str">
        <f>[1]NFL!H243</f>
        <v>Denver</v>
      </c>
      <c r="K40" s="37" t="str">
        <f>[1]NFL!I243</f>
        <v>Tennessee</v>
      </c>
      <c r="L40" s="42">
        <f>[1]NFL!J243</f>
        <v>12</v>
      </c>
      <c r="M40" s="43">
        <f>[1]NFL!K243</f>
        <v>49.5</v>
      </c>
      <c r="N40" s="89" t="str">
        <f>+[1]NFL!$R243</f>
        <v>Tennessee</v>
      </c>
      <c r="S40" s="38" t="str">
        <f>[1]NFL!AR243</f>
        <v>Tennessee</v>
      </c>
      <c r="T40" s="41">
        <f>[1]NFL!AS243</f>
        <v>5</v>
      </c>
      <c r="U40" s="44">
        <f>[1]NFL!AT243</f>
        <v>1</v>
      </c>
      <c r="V40" s="44">
        <f>[1]NFL!AU243</f>
        <v>0</v>
      </c>
      <c r="W40" s="41">
        <f>[1]NFL!AV243</f>
        <v>6</v>
      </c>
      <c r="X40" s="44">
        <f>[1]NFL!AW243</f>
        <v>5</v>
      </c>
      <c r="Y40" s="37">
        <f>[1]NFL!AX243</f>
        <v>1</v>
      </c>
      <c r="AA40" s="45">
        <f>[1]NFL!AY243</f>
        <v>0</v>
      </c>
      <c r="AB40" s="49">
        <f>[1]NFL!AZ243</f>
        <v>3</v>
      </c>
      <c r="AC40" s="46">
        <f>[1]NFL!BA243</f>
        <v>0</v>
      </c>
      <c r="AD40" s="49"/>
      <c r="AE40" s="38" t="str">
        <f>[1]NFL!BB243</f>
        <v>Denver</v>
      </c>
      <c r="AF40" s="41">
        <f>[1]NFL!BC243</f>
        <v>5</v>
      </c>
      <c r="AG40" s="44">
        <f>[1]NFL!BD243</f>
        <v>1</v>
      </c>
      <c r="AH40" s="44">
        <f>[1]NFL!BE243</f>
        <v>0</v>
      </c>
      <c r="AI40" s="41">
        <f>[1]NFL!BF243</f>
        <v>8</v>
      </c>
      <c r="AJ40" s="44">
        <f>[1]NFL!BG243</f>
        <v>4</v>
      </c>
      <c r="AK40" s="37">
        <f>[1]NFL!BH243</f>
        <v>0</v>
      </c>
      <c r="AL40" s="67">
        <f>[1]NFL!BI243</f>
        <v>0</v>
      </c>
      <c r="AM40" s="48">
        <f>[1]NFL!BJ243</f>
        <v>0</v>
      </c>
    </row>
    <row r="41" spans="1:39" x14ac:dyDescent="0.25">
      <c r="A41" s="37">
        <f>[1]NFL!A244</f>
        <v>14</v>
      </c>
      <c r="B41" s="37" t="str">
        <f>[1]NFL!C244</f>
        <v>Sun</v>
      </c>
      <c r="C41" s="50">
        <f>[1]NFL!B244</f>
        <v>41616</v>
      </c>
      <c r="D41" s="40">
        <f>[1]NFL!D244</f>
        <v>0.67013888749999995</v>
      </c>
      <c r="E41" s="37" t="str">
        <f>[1]NFL!E244</f>
        <v>Fox</v>
      </c>
      <c r="F41" s="41" t="str">
        <f>[1]NFL!F244</f>
        <v>St Louis</v>
      </c>
      <c r="H41" s="41" t="str">
        <f>[1]NFL!G244</f>
        <v>Arizona</v>
      </c>
      <c r="J41" s="41" t="str">
        <f>[1]NFL!H244</f>
        <v>Arizona</v>
      </c>
      <c r="K41" s="37" t="str">
        <f>[1]NFL!I244</f>
        <v>St Louis</v>
      </c>
      <c r="L41" s="42">
        <f>[1]NFL!J244</f>
        <v>6</v>
      </c>
      <c r="M41" s="43">
        <f>[1]NFL!K244</f>
        <v>42</v>
      </c>
      <c r="N41" s="89" t="str">
        <f>+[1]NFL!$R244</f>
        <v>Arizona</v>
      </c>
      <c r="S41" s="38" t="str">
        <f>[1]NFL!AR244</f>
        <v>St Louis</v>
      </c>
      <c r="T41" s="41">
        <f>[1]NFL!AS244</f>
        <v>2</v>
      </c>
      <c r="U41" s="44">
        <f>[1]NFL!AT244</f>
        <v>4</v>
      </c>
      <c r="V41" s="44">
        <f>[1]NFL!AU244</f>
        <v>0</v>
      </c>
      <c r="W41" s="41">
        <f>[1]NFL!AV244</f>
        <v>5</v>
      </c>
      <c r="X41" s="44">
        <f>[1]NFL!AW244</f>
        <v>7</v>
      </c>
      <c r="Y41" s="37">
        <f>[1]NFL!AX244</f>
        <v>1</v>
      </c>
      <c r="AA41" s="45">
        <f>[1]NFL!AY244</f>
        <v>7</v>
      </c>
      <c r="AB41" s="49">
        <f>[1]NFL!AZ244</f>
        <v>8</v>
      </c>
      <c r="AC41" s="46">
        <f>[1]NFL!BA244</f>
        <v>1</v>
      </c>
      <c r="AD41" s="49"/>
      <c r="AE41" s="38" t="str">
        <f>[1]NFL!BB244</f>
        <v>Arizona</v>
      </c>
      <c r="AF41" s="41">
        <f>[1]NFL!BC244</f>
        <v>5</v>
      </c>
      <c r="AG41" s="44">
        <f>[1]NFL!BD244</f>
        <v>1</v>
      </c>
      <c r="AH41" s="44">
        <f>[1]NFL!BE244</f>
        <v>0</v>
      </c>
      <c r="AI41" s="41">
        <f>[1]NFL!BF244</f>
        <v>9</v>
      </c>
      <c r="AJ41" s="44">
        <f>[1]NFL!BG244</f>
        <v>3</v>
      </c>
      <c r="AK41" s="37">
        <f>[1]NFL!BH244</f>
        <v>0</v>
      </c>
      <c r="AL41" s="67">
        <f>[1]NFL!BI244</f>
        <v>0</v>
      </c>
      <c r="AM41" s="48">
        <f>[1]NFL!BJ244</f>
        <v>0</v>
      </c>
    </row>
    <row r="42" spans="1:39" x14ac:dyDescent="0.25">
      <c r="A42" s="37">
        <f>[1]NFL!A245</f>
        <v>14</v>
      </c>
      <c r="B42" s="37" t="str">
        <f>[1]NFL!C245</f>
        <v>Sun</v>
      </c>
      <c r="C42" s="50">
        <f>[1]NFL!B245</f>
        <v>41616</v>
      </c>
      <c r="D42" s="40">
        <f>[1]NFL!D245</f>
        <v>0.67013888749999995</v>
      </c>
      <c r="E42" s="37" t="str">
        <f>[1]NFL!E245</f>
        <v>Fox</v>
      </c>
      <c r="F42" s="41" t="str">
        <f>[1]NFL!F245</f>
        <v>NY Giants</v>
      </c>
      <c r="H42" s="41" t="str">
        <f>[1]NFL!G245</f>
        <v>San Diego</v>
      </c>
      <c r="J42" s="41" t="str">
        <f>[1]NFL!H245</f>
        <v>San Diego</v>
      </c>
      <c r="K42" s="37" t="str">
        <f>[1]NFL!I245</f>
        <v>NY Giants</v>
      </c>
      <c r="L42" s="42">
        <f>[1]NFL!J245</f>
        <v>3</v>
      </c>
      <c r="M42" s="43">
        <f>[1]NFL!K245</f>
        <v>47.5</v>
      </c>
      <c r="N42" s="89" t="str">
        <f>+[1]NFL!$R245</f>
        <v>NY Giants</v>
      </c>
      <c r="S42" s="38" t="str">
        <f>[1]NFL!AR245</f>
        <v>NY Giants</v>
      </c>
      <c r="T42" s="41">
        <f>[1]NFL!AS245</f>
        <v>3</v>
      </c>
      <c r="U42" s="44">
        <f>[1]NFL!AT245</f>
        <v>3</v>
      </c>
      <c r="V42" s="44">
        <f>[1]NFL!AU245</f>
        <v>0</v>
      </c>
      <c r="W42" s="41">
        <f>[1]NFL!AV245</f>
        <v>5</v>
      </c>
      <c r="X42" s="44">
        <f>[1]NFL!AW245</f>
        <v>7</v>
      </c>
      <c r="Y42" s="37">
        <f>[1]NFL!AX245</f>
        <v>0</v>
      </c>
      <c r="AA42" s="45">
        <f>[1]NFL!AY245</f>
        <v>0</v>
      </c>
      <c r="AB42" s="49">
        <f>[1]NFL!AZ245</f>
        <v>2</v>
      </c>
      <c r="AC42" s="46">
        <f>[1]NFL!BA245</f>
        <v>0</v>
      </c>
      <c r="AD42" s="49"/>
      <c r="AE42" s="38" t="str">
        <f>[1]NFL!BB245</f>
        <v>San Diego</v>
      </c>
      <c r="AF42" s="41">
        <f>[1]NFL!BC245</f>
        <v>3</v>
      </c>
      <c r="AG42" s="44">
        <f>[1]NFL!BD245</f>
        <v>2</v>
      </c>
      <c r="AH42" s="44">
        <f>[1]NFL!BE245</f>
        <v>0</v>
      </c>
      <c r="AI42" s="41">
        <f>[1]NFL!BF245</f>
        <v>6</v>
      </c>
      <c r="AJ42" s="44">
        <f>[1]NFL!BG245</f>
        <v>5</v>
      </c>
      <c r="AK42" s="37">
        <f>[1]NFL!BH245</f>
        <v>1</v>
      </c>
      <c r="AL42" s="67">
        <f>[1]NFL!BI245</f>
        <v>0</v>
      </c>
      <c r="AM42" s="48">
        <f>[1]NFL!BJ245</f>
        <v>0</v>
      </c>
    </row>
    <row r="43" spans="1:39" x14ac:dyDescent="0.25">
      <c r="A43" s="37">
        <f>[1]NFL!A246</f>
        <v>14</v>
      </c>
      <c r="B43" s="37" t="str">
        <f>[1]NFL!C246</f>
        <v>Sun</v>
      </c>
      <c r="C43" s="50">
        <f>[1]NFL!B246</f>
        <v>41616</v>
      </c>
      <c r="D43" s="40">
        <f>[1]NFL!D246</f>
        <v>0.68402777791666669</v>
      </c>
      <c r="E43" s="37" t="str">
        <f>[1]NFL!E246</f>
        <v>Fox</v>
      </c>
      <c r="F43" s="41" t="str">
        <f>[1]NFL!F246</f>
        <v>Seattle</v>
      </c>
      <c r="H43" s="41" t="str">
        <f>[1]NFL!G246</f>
        <v>San Francisco</v>
      </c>
      <c r="J43" s="41" t="str">
        <f>[1]NFL!H246</f>
        <v>San Francisco</v>
      </c>
      <c r="K43" s="37" t="str">
        <f>[1]NFL!I246</f>
        <v>Seattle</v>
      </c>
      <c r="L43" s="42">
        <f>[1]NFL!J246</f>
        <v>3</v>
      </c>
      <c r="M43" s="43">
        <f>[1]NFL!K246</f>
        <v>41</v>
      </c>
      <c r="N43" s="89" t="str">
        <f>+[1]NFL!$R246</f>
        <v>San Francisco</v>
      </c>
      <c r="S43" s="38" t="str">
        <f>[1]NFL!AR246</f>
        <v>Seattle</v>
      </c>
      <c r="T43" s="41">
        <f>[1]NFL!AS246</f>
        <v>3</v>
      </c>
      <c r="U43" s="44">
        <f>[1]NFL!AT246</f>
        <v>2</v>
      </c>
      <c r="V43" s="44">
        <f>[1]NFL!AU246</f>
        <v>1</v>
      </c>
      <c r="W43" s="41">
        <f>[1]NFL!AV246</f>
        <v>7</v>
      </c>
      <c r="X43" s="44">
        <f>[1]NFL!AW246</f>
        <v>4</v>
      </c>
      <c r="Y43" s="37">
        <f>[1]NFL!AX246</f>
        <v>1</v>
      </c>
      <c r="AA43" s="45">
        <f>[1]NFL!AY246</f>
        <v>8</v>
      </c>
      <c r="AB43" s="49">
        <f>[1]NFL!AZ246</f>
        <v>7</v>
      </c>
      <c r="AC43" s="46">
        <f>[1]NFL!BA246</f>
        <v>1</v>
      </c>
      <c r="AD43" s="49"/>
      <c r="AE43" s="38" t="str">
        <f>[1]NFL!BB246</f>
        <v>San Francisco</v>
      </c>
      <c r="AF43" s="41">
        <f>[1]NFL!BC246</f>
        <v>4</v>
      </c>
      <c r="AG43" s="44">
        <f>[1]NFL!BD246</f>
        <v>2</v>
      </c>
      <c r="AH43" s="44">
        <f>[1]NFL!BE246</f>
        <v>0</v>
      </c>
      <c r="AI43" s="41">
        <f>[1]NFL!BF246</f>
        <v>8</v>
      </c>
      <c r="AJ43" s="44">
        <f>[1]NFL!BG246</f>
        <v>3</v>
      </c>
      <c r="AK43" s="37">
        <f>[1]NFL!BH246</f>
        <v>1</v>
      </c>
      <c r="AL43" s="67">
        <f>[1]NFL!BI246</f>
        <v>0</v>
      </c>
      <c r="AM43" s="48">
        <f>[1]NFL!BJ246</f>
        <v>0</v>
      </c>
    </row>
    <row r="44" spans="1:39" x14ac:dyDescent="0.25">
      <c r="B44" s="37"/>
      <c r="C44" s="50"/>
      <c r="AD44" s="49"/>
      <c r="AL44" s="67"/>
    </row>
    <row r="45" spans="1:39" x14ac:dyDescent="0.25">
      <c r="A45" s="37">
        <f>[1]NFL!A247</f>
        <v>14</v>
      </c>
      <c r="B45" s="37" t="str">
        <f>[1]NFL!C247</f>
        <v>Sun</v>
      </c>
      <c r="C45" s="50">
        <f>[1]NFL!B247</f>
        <v>41616</v>
      </c>
      <c r="D45" s="40">
        <f>[1]NFL!D247</f>
        <v>0.85416666666666663</v>
      </c>
      <c r="E45" s="37" t="str">
        <f>[1]NFL!E247</f>
        <v>NBC</v>
      </c>
      <c r="F45" s="41" t="str">
        <f>[1]NFL!F247</f>
        <v>Atlanta</v>
      </c>
      <c r="H45" s="41" t="str">
        <f>[1]NFL!G247</f>
        <v>Green Bay</v>
      </c>
      <c r="J45" s="41" t="str">
        <f>[1]NFL!H247</f>
        <v>Green Bay</v>
      </c>
      <c r="K45" s="37" t="str">
        <f>[1]NFL!I247</f>
        <v>Atlanta</v>
      </c>
      <c r="L45" s="42" t="str">
        <f>[1]NFL!J247</f>
        <v>NL</v>
      </c>
      <c r="M45" s="43">
        <f>[1]NFL!K247</f>
        <v>0</v>
      </c>
      <c r="N45" s="89" t="str">
        <f>+[1]NFL!$R247</f>
        <v>Atlanta</v>
      </c>
      <c r="S45" s="38" t="str">
        <f>[1]NFL!AR247</f>
        <v>Atlanta</v>
      </c>
      <c r="T45" s="41">
        <f>[1]NFL!AS247</f>
        <v>1</v>
      </c>
      <c r="U45" s="44">
        <f>[1]NFL!AT247</f>
        <v>5</v>
      </c>
      <c r="V45" s="44">
        <f>[1]NFL!AU247</f>
        <v>0</v>
      </c>
      <c r="W45" s="41">
        <f>[1]NFL!AV247</f>
        <v>4</v>
      </c>
      <c r="X45" s="44">
        <f>[1]NFL!AW247</f>
        <v>8</v>
      </c>
      <c r="Y45" s="37">
        <f>[1]NFL!AX247</f>
        <v>0</v>
      </c>
      <c r="AA45" s="45">
        <f>[1]NFL!AY247</f>
        <v>2</v>
      </c>
      <c r="AB45" s="49">
        <f>[1]NFL!AZ247</f>
        <v>2</v>
      </c>
      <c r="AC45" s="46">
        <f>[1]NFL!BA247</f>
        <v>0</v>
      </c>
      <c r="AD45" s="49"/>
      <c r="AE45" s="38" t="str">
        <f>[1]NFL!BB247</f>
        <v>Green Bay</v>
      </c>
      <c r="AF45" s="41">
        <f>[1]NFL!BC247</f>
        <v>3</v>
      </c>
      <c r="AG45" s="44">
        <f>[1]NFL!BD247</f>
        <v>3</v>
      </c>
      <c r="AH45" s="44">
        <f>[1]NFL!BE247</f>
        <v>0</v>
      </c>
      <c r="AI45" s="41">
        <f>[1]NFL!BF247</f>
        <v>4</v>
      </c>
      <c r="AJ45" s="44">
        <f>[1]NFL!BG247</f>
        <v>8</v>
      </c>
      <c r="AK45" s="37">
        <f>[1]NFL!BH247</f>
        <v>0</v>
      </c>
      <c r="AL45" s="67">
        <f>[1]NFL!BI247</f>
        <v>0</v>
      </c>
      <c r="AM45" s="48">
        <f>[1]NFL!BJ247</f>
        <v>0</v>
      </c>
    </row>
    <row r="46" spans="1:39" x14ac:dyDescent="0.25">
      <c r="B46" s="37"/>
      <c r="C46" s="50"/>
      <c r="AD46" s="49"/>
      <c r="AL46" s="67"/>
    </row>
    <row r="47" spans="1:39" x14ac:dyDescent="0.25">
      <c r="A47" s="37">
        <f>[1]NFL!A248</f>
        <v>14</v>
      </c>
      <c r="B47" s="37" t="str">
        <f>[1]NFL!C248</f>
        <v>Mon</v>
      </c>
      <c r="C47" s="50">
        <f>[1]NFL!B248</f>
        <v>41617</v>
      </c>
      <c r="D47" s="40">
        <f>[1]NFL!D248</f>
        <v>0.85416666666666663</v>
      </c>
      <c r="E47" s="37" t="str">
        <f>[1]NFL!E248</f>
        <v>ESPN</v>
      </c>
      <c r="F47" s="41" t="str">
        <f>[1]NFL!F248</f>
        <v>Dallas</v>
      </c>
      <c r="H47" s="41" t="str">
        <f>[1]NFL!G248</f>
        <v>Chicago</v>
      </c>
      <c r="J47" s="41" t="str">
        <f>[1]NFL!H248</f>
        <v>Chicago</v>
      </c>
      <c r="K47" s="37" t="str">
        <f>[1]NFL!I248</f>
        <v>Dallas</v>
      </c>
      <c r="L47" s="42">
        <f>[1]NFL!J248</f>
        <v>0</v>
      </c>
      <c r="M47" s="43">
        <f>[1]NFL!K248</f>
        <v>49</v>
      </c>
      <c r="N47" s="89" t="str">
        <f>+[1]NFL!$R248</f>
        <v>Chicago</v>
      </c>
      <c r="S47" s="38" t="str">
        <f>[1]NFL!AR248</f>
        <v>Dallas</v>
      </c>
      <c r="T47" s="41">
        <f>[1]NFL!AS248</f>
        <v>4</v>
      </c>
      <c r="U47" s="44">
        <f>[1]NFL!AT248</f>
        <v>2</v>
      </c>
      <c r="V47" s="44">
        <f>[1]NFL!AU248</f>
        <v>0</v>
      </c>
      <c r="W47" s="41">
        <f>[1]NFL!AV248</f>
        <v>8</v>
      </c>
      <c r="X47" s="44">
        <f>[1]NFL!AW248</f>
        <v>4</v>
      </c>
      <c r="Y47" s="37">
        <f>[1]NFL!AX248</f>
        <v>0</v>
      </c>
      <c r="AA47" s="45">
        <f>[1]NFL!AY248</f>
        <v>1</v>
      </c>
      <c r="AB47" s="49">
        <f>[1]NFL!AZ248</f>
        <v>2</v>
      </c>
      <c r="AC47" s="46">
        <f>[1]NFL!BA248</f>
        <v>0</v>
      </c>
      <c r="AD47" s="49"/>
      <c r="AE47" s="38" t="str">
        <f>[1]NFL!BB248</f>
        <v>Chicago</v>
      </c>
      <c r="AF47" s="41">
        <f>[1]NFL!BC248</f>
        <v>1</v>
      </c>
      <c r="AG47" s="44">
        <f>[1]NFL!BD248</f>
        <v>3</v>
      </c>
      <c r="AH47" s="44">
        <f>[1]NFL!BE248</f>
        <v>1</v>
      </c>
      <c r="AI47" s="41">
        <f>[1]NFL!BF248</f>
        <v>3</v>
      </c>
      <c r="AJ47" s="44">
        <f>[1]NFL!BG248</f>
        <v>7</v>
      </c>
      <c r="AK47" s="37">
        <f>[1]NFL!BH248</f>
        <v>1</v>
      </c>
      <c r="AL47" s="67">
        <f>[1]NFL!BI248</f>
        <v>0</v>
      </c>
      <c r="AM47" s="48">
        <f>[1]NFL!BJ248</f>
        <v>0</v>
      </c>
    </row>
    <row r="48" spans="1:39" x14ac:dyDescent="0.25">
      <c r="B48" s="37"/>
      <c r="C48" s="50"/>
      <c r="AD48" s="49"/>
      <c r="AL48" s="67"/>
    </row>
    <row r="49" spans="2:44" x14ac:dyDescent="0.25">
      <c r="B49" s="37"/>
      <c r="C49" s="50"/>
      <c r="AD49" s="49"/>
      <c r="AL49" s="67"/>
    </row>
    <row r="50" spans="2:44" x14ac:dyDescent="0.25">
      <c r="S50" s="41"/>
      <c r="T50" s="49"/>
      <c r="U50" s="41"/>
      <c r="V50" s="46"/>
      <c r="W50" s="38"/>
      <c r="X50" s="38"/>
      <c r="Y50" s="41"/>
      <c r="AA50" s="44"/>
      <c r="AB50" s="41"/>
      <c r="AC50" s="44"/>
      <c r="AD50" s="37"/>
      <c r="AE50" s="44"/>
      <c r="AF50" s="45"/>
      <c r="AG50" s="49"/>
      <c r="AH50" s="46"/>
      <c r="AI50" s="46"/>
      <c r="AJ50" s="38"/>
      <c r="AK50" s="41"/>
      <c r="AL50" s="44"/>
      <c r="AM50" s="44"/>
      <c r="AN50" s="41"/>
      <c r="AO50" s="44"/>
      <c r="AP50" s="37"/>
      <c r="AQ50" s="47"/>
      <c r="AR50" s="48"/>
    </row>
    <row r="51" spans="2:44" x14ac:dyDescent="0.25">
      <c r="S51" s="41"/>
      <c r="T51" s="49"/>
      <c r="U51" s="41"/>
      <c r="V51" s="46"/>
      <c r="W51" s="38"/>
      <c r="X51" s="38"/>
      <c r="Y51" s="41"/>
      <c r="AA51" s="44"/>
      <c r="AB51" s="41"/>
      <c r="AC51" s="44"/>
      <c r="AD51" s="37"/>
      <c r="AE51" s="44"/>
      <c r="AF51" s="45"/>
      <c r="AG51" s="49"/>
      <c r="AH51" s="46"/>
      <c r="AI51" s="46"/>
      <c r="AJ51" s="38"/>
      <c r="AK51" s="41"/>
      <c r="AL51" s="44"/>
      <c r="AM51" s="44"/>
      <c r="AN51" s="41"/>
      <c r="AO51" s="44"/>
      <c r="AP51" s="37"/>
      <c r="AQ51" s="47"/>
      <c r="AR51" s="48"/>
    </row>
    <row r="52" spans="2:44" x14ac:dyDescent="0.25">
      <c r="S52" s="41"/>
      <c r="T52" s="49"/>
      <c r="U52" s="41"/>
      <c r="V52" s="46"/>
      <c r="W52" s="38"/>
      <c r="X52" s="38"/>
      <c r="Y52" s="41"/>
      <c r="AA52" s="44"/>
      <c r="AB52" s="41"/>
      <c r="AC52" s="44"/>
      <c r="AD52" s="37"/>
      <c r="AE52" s="44"/>
      <c r="AF52" s="45"/>
      <c r="AG52" s="49"/>
      <c r="AH52" s="46"/>
      <c r="AI52" s="46"/>
      <c r="AJ52" s="38"/>
      <c r="AK52" s="41"/>
      <c r="AL52" s="44"/>
      <c r="AM52" s="44"/>
      <c r="AN52" s="41"/>
      <c r="AO52" s="44"/>
      <c r="AP52" s="37"/>
      <c r="AQ52" s="47"/>
      <c r="AR52" s="48"/>
    </row>
    <row r="53" spans="2:44" x14ac:dyDescent="0.25">
      <c r="S53" s="41"/>
      <c r="T53" s="49"/>
      <c r="U53" s="41"/>
      <c r="V53" s="46"/>
      <c r="W53" s="38"/>
      <c r="X53" s="38"/>
      <c r="Y53" s="41"/>
      <c r="AA53" s="44"/>
      <c r="AB53" s="41"/>
      <c r="AC53" s="44"/>
      <c r="AD53" s="37"/>
      <c r="AE53" s="44"/>
      <c r="AF53" s="45"/>
      <c r="AG53" s="49"/>
      <c r="AH53" s="46"/>
      <c r="AI53" s="46"/>
      <c r="AJ53" s="38"/>
      <c r="AK53" s="41"/>
      <c r="AL53" s="44"/>
      <c r="AM53" s="44"/>
      <c r="AN53" s="41"/>
      <c r="AO53" s="44"/>
      <c r="AP53" s="37"/>
      <c r="AQ53" s="47"/>
      <c r="AR53" s="48"/>
    </row>
    <row r="54" spans="2:44" x14ac:dyDescent="0.25">
      <c r="S54" s="41"/>
      <c r="T54" s="49"/>
      <c r="U54" s="41"/>
      <c r="V54" s="46"/>
      <c r="W54" s="38"/>
      <c r="X54" s="38"/>
      <c r="Y54" s="41"/>
      <c r="AA54" s="44"/>
      <c r="AB54" s="41"/>
      <c r="AC54" s="44"/>
      <c r="AD54" s="37"/>
      <c r="AE54" s="44"/>
      <c r="AF54" s="45"/>
      <c r="AG54" s="49"/>
      <c r="AH54" s="46"/>
      <c r="AI54" s="46"/>
      <c r="AJ54" s="38"/>
      <c r="AK54" s="41"/>
      <c r="AL54" s="44"/>
      <c r="AM54" s="44"/>
      <c r="AN54" s="41"/>
      <c r="AO54" s="44"/>
      <c r="AP54" s="37"/>
      <c r="AQ54" s="47"/>
      <c r="AR54" s="48"/>
    </row>
    <row r="55" spans="2:44" x14ac:dyDescent="0.25">
      <c r="S55" s="41"/>
      <c r="T55" s="49"/>
      <c r="U55" s="41"/>
      <c r="V55" s="46"/>
      <c r="W55" s="38"/>
      <c r="X55" s="38"/>
      <c r="Y55" s="41"/>
      <c r="AA55" s="44"/>
      <c r="AB55" s="41"/>
      <c r="AC55" s="44"/>
      <c r="AD55" s="37"/>
      <c r="AE55" s="44"/>
      <c r="AF55" s="45"/>
      <c r="AG55" s="49"/>
      <c r="AH55" s="46"/>
      <c r="AI55" s="46"/>
      <c r="AJ55" s="38"/>
      <c r="AK55" s="41"/>
      <c r="AL55" s="44"/>
      <c r="AM55" s="44"/>
      <c r="AN55" s="41"/>
      <c r="AO55" s="44"/>
      <c r="AP55" s="37"/>
      <c r="AQ55" s="47"/>
      <c r="AR55" s="48"/>
    </row>
    <row r="56" spans="2:44" x14ac:dyDescent="0.25">
      <c r="S56" s="41"/>
      <c r="T56" s="49"/>
      <c r="U56" s="41"/>
      <c r="V56" s="46"/>
      <c r="W56" s="38"/>
      <c r="X56" s="38"/>
      <c r="Y56" s="41"/>
      <c r="AA56" s="44"/>
      <c r="AB56" s="41"/>
      <c r="AC56" s="44"/>
      <c r="AD56" s="37"/>
      <c r="AE56" s="44"/>
      <c r="AF56" s="45"/>
      <c r="AG56" s="49"/>
      <c r="AH56" s="46"/>
      <c r="AI56" s="46"/>
      <c r="AJ56" s="38"/>
      <c r="AK56" s="41"/>
      <c r="AL56" s="44"/>
      <c r="AM56" s="44"/>
      <c r="AN56" s="41"/>
      <c r="AO56" s="44"/>
      <c r="AP56" s="37"/>
      <c r="AQ56" s="47"/>
      <c r="AR56" s="48"/>
    </row>
    <row r="57" spans="2:44" x14ac:dyDescent="0.25">
      <c r="S57" s="41"/>
      <c r="T57" s="49"/>
      <c r="U57" s="41"/>
      <c r="V57" s="46"/>
      <c r="W57" s="38"/>
      <c r="X57" s="38"/>
      <c r="Y57" s="41"/>
      <c r="AA57" s="44"/>
      <c r="AB57" s="41"/>
      <c r="AC57" s="44"/>
      <c r="AD57" s="37"/>
      <c r="AE57" s="44"/>
      <c r="AF57" s="45"/>
      <c r="AG57" s="49"/>
      <c r="AH57" s="46"/>
      <c r="AI57" s="46"/>
      <c r="AJ57" s="38"/>
      <c r="AK57" s="41"/>
      <c r="AL57" s="44"/>
      <c r="AM57" s="44"/>
      <c r="AN57" s="41"/>
      <c r="AO57" s="44"/>
      <c r="AP57" s="37"/>
      <c r="AQ57" s="47"/>
      <c r="AR57" s="48"/>
    </row>
    <row r="58" spans="2:44" x14ac:dyDescent="0.25">
      <c r="S58" s="41"/>
      <c r="T58" s="49"/>
      <c r="U58" s="41"/>
      <c r="V58" s="46"/>
      <c r="W58" s="38"/>
      <c r="X58" s="38"/>
      <c r="Y58" s="41"/>
      <c r="AA58" s="44"/>
      <c r="AB58" s="41"/>
      <c r="AC58" s="44"/>
      <c r="AD58" s="37"/>
      <c r="AE58" s="44"/>
      <c r="AF58" s="45"/>
      <c r="AG58" s="49"/>
      <c r="AH58" s="46"/>
      <c r="AI58" s="46"/>
      <c r="AJ58" s="38"/>
      <c r="AK58" s="41"/>
      <c r="AL58" s="44"/>
      <c r="AM58" s="44"/>
      <c r="AN58" s="41"/>
      <c r="AO58" s="44"/>
      <c r="AP58" s="37"/>
      <c r="AQ58" s="47"/>
      <c r="AR58" s="48"/>
    </row>
    <row r="59" spans="2:44" x14ac:dyDescent="0.25">
      <c r="S59" s="41"/>
      <c r="T59" s="49"/>
      <c r="U59" s="41"/>
      <c r="V59" s="46"/>
      <c r="W59" s="38"/>
      <c r="X59" s="38"/>
      <c r="Y59" s="41"/>
      <c r="AA59" s="44"/>
      <c r="AB59" s="41"/>
      <c r="AC59" s="44"/>
      <c r="AD59" s="37"/>
      <c r="AE59" s="44"/>
      <c r="AF59" s="45"/>
      <c r="AG59" s="49"/>
      <c r="AH59" s="46"/>
      <c r="AI59" s="46"/>
      <c r="AJ59" s="38"/>
      <c r="AK59" s="41"/>
      <c r="AL59" s="44"/>
      <c r="AM59" s="44"/>
      <c r="AN59" s="41"/>
      <c r="AO59" s="44"/>
      <c r="AP59" s="37"/>
      <c r="AQ59" s="47"/>
      <c r="AR59" s="48"/>
    </row>
    <row r="60" spans="2:44" x14ac:dyDescent="0.25">
      <c r="S60" s="41"/>
      <c r="T60" s="49"/>
      <c r="U60" s="41"/>
      <c r="V60" s="46"/>
      <c r="W60" s="38"/>
      <c r="X60" s="38"/>
      <c r="Y60" s="41"/>
      <c r="AA60" s="44"/>
      <c r="AB60" s="41"/>
      <c r="AC60" s="44"/>
      <c r="AD60" s="37"/>
      <c r="AE60" s="44"/>
      <c r="AF60" s="45"/>
      <c r="AG60" s="49"/>
      <c r="AH60" s="46"/>
      <c r="AI60" s="46"/>
      <c r="AJ60" s="38"/>
      <c r="AK60" s="41"/>
      <c r="AL60" s="44"/>
      <c r="AM60" s="44"/>
      <c r="AN60" s="41"/>
      <c r="AO60" s="44"/>
      <c r="AP60" s="37"/>
      <c r="AQ60" s="47"/>
      <c r="AR60" s="48"/>
    </row>
    <row r="61" spans="2:44" x14ac:dyDescent="0.25">
      <c r="S61" s="41"/>
      <c r="T61" s="49"/>
      <c r="U61" s="41"/>
      <c r="V61" s="46"/>
      <c r="W61" s="38"/>
      <c r="X61" s="38"/>
      <c r="Y61" s="41"/>
      <c r="AA61" s="44"/>
      <c r="AB61" s="41"/>
      <c r="AC61" s="44"/>
      <c r="AD61" s="37"/>
      <c r="AE61" s="44"/>
      <c r="AF61" s="45"/>
      <c r="AG61" s="49"/>
      <c r="AH61" s="46"/>
      <c r="AI61" s="46"/>
      <c r="AJ61" s="38"/>
      <c r="AK61" s="41"/>
      <c r="AL61" s="44"/>
      <c r="AM61" s="44"/>
      <c r="AN61" s="41"/>
      <c r="AO61" s="44"/>
      <c r="AP61" s="37"/>
      <c r="AQ61" s="47"/>
      <c r="AR61" s="48"/>
    </row>
    <row r="62" spans="2:44" x14ac:dyDescent="0.25">
      <c r="S62" s="41"/>
      <c r="T62" s="49"/>
      <c r="U62" s="41"/>
      <c r="V62" s="46"/>
      <c r="W62" s="38"/>
      <c r="X62" s="38"/>
      <c r="Y62" s="41"/>
      <c r="AA62" s="44"/>
      <c r="AB62" s="41"/>
      <c r="AC62" s="44"/>
      <c r="AD62" s="37"/>
      <c r="AE62" s="44"/>
      <c r="AF62" s="45"/>
      <c r="AG62" s="49"/>
      <c r="AH62" s="46"/>
      <c r="AI62" s="46"/>
      <c r="AJ62" s="38"/>
      <c r="AK62" s="41"/>
      <c r="AL62" s="44"/>
      <c r="AM62" s="44"/>
      <c r="AN62" s="41"/>
      <c r="AO62" s="44"/>
      <c r="AP62" s="37"/>
      <c r="AQ62" s="47"/>
      <c r="AR62" s="48"/>
    </row>
    <row r="63" spans="2:44" x14ac:dyDescent="0.25">
      <c r="S63" s="41"/>
      <c r="T63" s="49"/>
      <c r="U63" s="41"/>
      <c r="V63" s="46"/>
      <c r="W63" s="38"/>
      <c r="X63" s="38"/>
      <c r="Y63" s="41"/>
      <c r="AA63" s="44"/>
      <c r="AB63" s="41"/>
      <c r="AC63" s="44"/>
      <c r="AD63" s="37"/>
      <c r="AE63" s="44"/>
      <c r="AF63" s="45"/>
      <c r="AG63" s="49"/>
      <c r="AH63" s="46"/>
      <c r="AI63" s="46"/>
      <c r="AJ63" s="38"/>
      <c r="AK63" s="41"/>
      <c r="AL63" s="44"/>
      <c r="AM63" s="44"/>
      <c r="AN63" s="41"/>
      <c r="AO63" s="44"/>
      <c r="AP63" s="37"/>
      <c r="AQ63" s="47"/>
      <c r="AR63" s="48"/>
    </row>
    <row r="64" spans="2:44" x14ac:dyDescent="0.25">
      <c r="S64" s="41"/>
      <c r="T64" s="49"/>
      <c r="U64" s="41"/>
      <c r="V64" s="46"/>
      <c r="W64" s="38"/>
      <c r="X64" s="38"/>
      <c r="Y64" s="41"/>
      <c r="AA64" s="44"/>
      <c r="AB64" s="41"/>
      <c r="AC64" s="44"/>
      <c r="AD64" s="37"/>
      <c r="AE64" s="44"/>
      <c r="AF64" s="45"/>
      <c r="AG64" s="49"/>
      <c r="AH64" s="46"/>
      <c r="AI64" s="46"/>
      <c r="AJ64" s="38"/>
      <c r="AK64" s="41"/>
      <c r="AL64" s="44"/>
      <c r="AM64" s="44"/>
      <c r="AN64" s="41"/>
      <c r="AO64" s="44"/>
      <c r="AP64" s="37"/>
      <c r="AQ64" s="47"/>
      <c r="AR64" s="48"/>
    </row>
    <row r="65" spans="19:44" x14ac:dyDescent="0.25">
      <c r="S65" s="41"/>
      <c r="T65" s="49"/>
      <c r="U65" s="41"/>
      <c r="V65" s="46"/>
      <c r="W65" s="38"/>
      <c r="X65" s="38"/>
      <c r="Y65" s="41"/>
      <c r="AA65" s="44"/>
      <c r="AB65" s="41"/>
      <c r="AC65" s="44"/>
      <c r="AD65" s="37"/>
      <c r="AE65" s="44"/>
      <c r="AF65" s="45"/>
      <c r="AG65" s="49"/>
      <c r="AH65" s="46"/>
      <c r="AI65" s="46"/>
      <c r="AJ65" s="38"/>
      <c r="AK65" s="41"/>
      <c r="AL65" s="44"/>
      <c r="AM65" s="44"/>
      <c r="AN65" s="41"/>
      <c r="AO65" s="44"/>
      <c r="AP65" s="37"/>
      <c r="AQ65" s="47"/>
      <c r="AR65" s="48"/>
    </row>
    <row r="66" spans="19:44" x14ac:dyDescent="0.25">
      <c r="S66" s="41"/>
      <c r="T66" s="49"/>
      <c r="U66" s="41"/>
      <c r="V66" s="46"/>
      <c r="W66" s="38"/>
      <c r="X66" s="38"/>
      <c r="Y66" s="41"/>
      <c r="AA66" s="44"/>
      <c r="AB66" s="41"/>
      <c r="AC66" s="44"/>
      <c r="AD66" s="37"/>
      <c r="AE66" s="44"/>
      <c r="AF66" s="45"/>
      <c r="AG66" s="49"/>
      <c r="AH66" s="46"/>
      <c r="AI66" s="46"/>
      <c r="AJ66" s="38"/>
      <c r="AK66" s="41"/>
      <c r="AL66" s="44"/>
      <c r="AM66" s="44"/>
      <c r="AN66" s="41"/>
      <c r="AO66" s="44"/>
      <c r="AP66" s="37"/>
      <c r="AQ66" s="47"/>
      <c r="AR66" s="48"/>
    </row>
    <row r="67" spans="19:44" x14ac:dyDescent="0.25">
      <c r="S67" s="41"/>
      <c r="T67" s="49"/>
      <c r="U67" s="41"/>
      <c r="V67" s="46"/>
      <c r="W67" s="38"/>
      <c r="X67" s="38"/>
      <c r="Y67" s="41"/>
      <c r="AA67" s="44"/>
      <c r="AB67" s="41"/>
      <c r="AC67" s="44"/>
      <c r="AD67" s="37"/>
      <c r="AE67" s="44"/>
      <c r="AF67" s="45"/>
      <c r="AG67" s="49"/>
      <c r="AH67" s="46"/>
      <c r="AI67" s="46"/>
      <c r="AJ67" s="38"/>
      <c r="AK67" s="41"/>
      <c r="AL67" s="44"/>
      <c r="AM67" s="44"/>
      <c r="AN67" s="41"/>
      <c r="AO67" s="44"/>
      <c r="AP67" s="37"/>
      <c r="AQ67" s="47"/>
      <c r="AR67" s="48"/>
    </row>
    <row r="68" spans="19:44" x14ac:dyDescent="0.25">
      <c r="S68" s="41"/>
      <c r="T68" s="49"/>
      <c r="U68" s="41"/>
      <c r="V68" s="46"/>
      <c r="W68" s="38"/>
      <c r="X68" s="38"/>
      <c r="Y68" s="41"/>
      <c r="AA68" s="44"/>
      <c r="AB68" s="41"/>
      <c r="AC68" s="44"/>
      <c r="AD68" s="37"/>
      <c r="AE68" s="44"/>
      <c r="AF68" s="45"/>
      <c r="AG68" s="49"/>
      <c r="AH68" s="46"/>
      <c r="AI68" s="46"/>
      <c r="AJ68" s="38"/>
      <c r="AK68" s="41"/>
      <c r="AL68" s="44"/>
      <c r="AM68" s="44"/>
      <c r="AN68" s="41"/>
      <c r="AO68" s="44"/>
      <c r="AP68" s="37"/>
      <c r="AQ68" s="47"/>
      <c r="AR68" s="48"/>
    </row>
    <row r="69" spans="19:44" x14ac:dyDescent="0.25">
      <c r="S69" s="41"/>
      <c r="T69" s="49"/>
      <c r="U69" s="41"/>
      <c r="V69" s="46"/>
      <c r="W69" s="38"/>
      <c r="X69" s="38"/>
      <c r="Y69" s="41"/>
      <c r="AA69" s="44"/>
      <c r="AB69" s="41"/>
      <c r="AC69" s="44"/>
      <c r="AD69" s="37"/>
      <c r="AE69" s="44"/>
      <c r="AF69" s="45"/>
      <c r="AG69" s="49"/>
      <c r="AH69" s="46"/>
      <c r="AI69" s="46"/>
      <c r="AJ69" s="38"/>
      <c r="AK69" s="41"/>
      <c r="AL69" s="44"/>
      <c r="AM69" s="44"/>
      <c r="AN69" s="41"/>
      <c r="AO69" s="44"/>
      <c r="AP69" s="37"/>
      <c r="AQ69" s="47"/>
      <c r="AR69" s="48"/>
    </row>
    <row r="70" spans="19:44" x14ac:dyDescent="0.25">
      <c r="S70" s="41"/>
      <c r="T70" s="49"/>
      <c r="U70" s="41"/>
      <c r="V70" s="46"/>
      <c r="W70" s="38"/>
      <c r="X70" s="38"/>
      <c r="Y70" s="41"/>
      <c r="AA70" s="44"/>
      <c r="AB70" s="41"/>
      <c r="AC70" s="44"/>
      <c r="AD70" s="37"/>
      <c r="AE70" s="44"/>
      <c r="AF70" s="45"/>
      <c r="AG70" s="49"/>
      <c r="AH70" s="46"/>
      <c r="AI70" s="46"/>
      <c r="AJ70" s="38"/>
      <c r="AK70" s="41"/>
      <c r="AL70" s="44"/>
      <c r="AM70" s="44"/>
      <c r="AN70" s="41"/>
      <c r="AO70" s="44"/>
      <c r="AP70" s="37"/>
      <c r="AQ70" s="47"/>
      <c r="AR70" s="48"/>
    </row>
    <row r="71" spans="19:44" x14ac:dyDescent="0.25">
      <c r="S71" s="41"/>
      <c r="T71" s="49"/>
      <c r="U71" s="41"/>
      <c r="V71" s="46"/>
      <c r="W71" s="38"/>
      <c r="X71" s="38"/>
      <c r="Y71" s="41"/>
      <c r="AA71" s="44"/>
      <c r="AB71" s="41"/>
      <c r="AC71" s="44"/>
      <c r="AD71" s="37"/>
      <c r="AE71" s="44"/>
      <c r="AF71" s="45"/>
      <c r="AG71" s="49"/>
      <c r="AH71" s="46"/>
      <c r="AI71" s="46"/>
      <c r="AJ71" s="38"/>
      <c r="AK71" s="41"/>
      <c r="AL71" s="44"/>
      <c r="AM71" s="44"/>
      <c r="AN71" s="41"/>
      <c r="AO71" s="44"/>
      <c r="AP71" s="37"/>
      <c r="AQ71" s="47"/>
      <c r="AR71" s="48"/>
    </row>
    <row r="72" spans="19:44" x14ac:dyDescent="0.25">
      <c r="S72" s="41"/>
      <c r="T72" s="49"/>
      <c r="U72" s="41"/>
      <c r="V72" s="46"/>
      <c r="W72" s="38"/>
      <c r="X72" s="38"/>
      <c r="Y72" s="41"/>
      <c r="AA72" s="44"/>
      <c r="AB72" s="41"/>
      <c r="AC72" s="44"/>
      <c r="AD72" s="37"/>
      <c r="AE72" s="44"/>
      <c r="AF72" s="45"/>
      <c r="AG72" s="49"/>
      <c r="AH72" s="46"/>
      <c r="AI72" s="46"/>
      <c r="AJ72" s="38"/>
      <c r="AK72" s="41"/>
      <c r="AL72" s="44"/>
      <c r="AM72" s="44"/>
      <c r="AN72" s="41"/>
      <c r="AO72" s="44"/>
      <c r="AP72" s="37"/>
      <c r="AQ72" s="47"/>
      <c r="AR72" s="48"/>
    </row>
    <row r="73" spans="19:44" x14ac:dyDescent="0.25">
      <c r="S73" s="41"/>
      <c r="T73" s="49"/>
      <c r="U73" s="41"/>
      <c r="V73" s="46"/>
      <c r="W73" s="38"/>
      <c r="X73" s="38"/>
      <c r="Y73" s="41"/>
      <c r="AA73" s="44"/>
      <c r="AB73" s="41"/>
      <c r="AC73" s="44"/>
      <c r="AD73" s="37"/>
      <c r="AE73" s="44"/>
      <c r="AF73" s="45"/>
      <c r="AG73" s="49"/>
      <c r="AH73" s="46"/>
      <c r="AI73" s="46"/>
      <c r="AJ73" s="38"/>
      <c r="AK73" s="41"/>
      <c r="AL73" s="44"/>
      <c r="AM73" s="44"/>
      <c r="AN73" s="41"/>
      <c r="AO73" s="44"/>
      <c r="AP73" s="37"/>
      <c r="AQ73" s="47"/>
      <c r="AR73" s="48"/>
    </row>
    <row r="74" spans="19:44" x14ac:dyDescent="0.25">
      <c r="S74" s="41"/>
      <c r="T74" s="49"/>
      <c r="U74" s="41"/>
      <c r="V74" s="46"/>
      <c r="W74" s="38"/>
      <c r="X74" s="38"/>
      <c r="Y74" s="41"/>
      <c r="AA74" s="44"/>
      <c r="AB74" s="41"/>
      <c r="AC74" s="44"/>
      <c r="AD74" s="37"/>
      <c r="AE74" s="44"/>
      <c r="AF74" s="45"/>
      <c r="AG74" s="49"/>
      <c r="AH74" s="46"/>
      <c r="AI74" s="46"/>
      <c r="AJ74" s="38"/>
      <c r="AK74" s="41"/>
      <c r="AL74" s="44"/>
      <c r="AM74" s="44"/>
      <c r="AN74" s="41"/>
      <c r="AO74" s="44"/>
      <c r="AP74" s="37"/>
      <c r="AQ74" s="47"/>
      <c r="AR74" s="48"/>
    </row>
    <row r="75" spans="19:44" x14ac:dyDescent="0.25">
      <c r="S75" s="41"/>
      <c r="T75" s="49"/>
      <c r="U75" s="41"/>
      <c r="V75" s="46"/>
      <c r="W75" s="38"/>
      <c r="X75" s="38"/>
      <c r="Y75" s="41"/>
      <c r="AA75" s="44"/>
      <c r="AB75" s="41"/>
      <c r="AC75" s="44"/>
      <c r="AD75" s="37"/>
      <c r="AE75" s="44"/>
      <c r="AF75" s="45"/>
      <c r="AG75" s="49"/>
      <c r="AH75" s="46"/>
      <c r="AI75" s="46"/>
      <c r="AJ75" s="38"/>
      <c r="AK75" s="41"/>
      <c r="AL75" s="44"/>
      <c r="AM75" s="44"/>
      <c r="AN75" s="41"/>
      <c r="AO75" s="44"/>
      <c r="AP75" s="37"/>
      <c r="AQ75" s="47"/>
      <c r="AR75" s="48"/>
    </row>
    <row r="76" spans="19:44" x14ac:dyDescent="0.25">
      <c r="S76" s="41"/>
      <c r="T76" s="49"/>
      <c r="U76" s="41"/>
      <c r="V76" s="46"/>
      <c r="W76" s="38"/>
      <c r="X76" s="38"/>
      <c r="Y76" s="41"/>
      <c r="AA76" s="44"/>
      <c r="AB76" s="41"/>
      <c r="AC76" s="44"/>
      <c r="AD76" s="37"/>
      <c r="AE76" s="44"/>
      <c r="AF76" s="45"/>
      <c r="AG76" s="49"/>
      <c r="AH76" s="46"/>
      <c r="AI76" s="46"/>
      <c r="AJ76" s="38"/>
      <c r="AK76" s="41"/>
      <c r="AL76" s="44"/>
      <c r="AM76" s="44"/>
      <c r="AN76" s="41"/>
      <c r="AO76" s="44"/>
      <c r="AP76" s="37"/>
      <c r="AQ76" s="47"/>
      <c r="AR76" s="48"/>
    </row>
    <row r="77" spans="19:44" x14ac:dyDescent="0.25">
      <c r="S77" s="41"/>
      <c r="T77" s="49"/>
      <c r="U77" s="41"/>
      <c r="V77" s="46"/>
      <c r="W77" s="38"/>
      <c r="X77" s="38"/>
      <c r="Y77" s="41"/>
      <c r="AA77" s="44"/>
      <c r="AB77" s="41"/>
      <c r="AC77" s="44"/>
      <c r="AD77" s="37"/>
      <c r="AE77" s="44"/>
      <c r="AF77" s="45"/>
      <c r="AG77" s="49"/>
      <c r="AH77" s="46"/>
      <c r="AI77" s="46"/>
      <c r="AJ77" s="38"/>
      <c r="AK77" s="41"/>
      <c r="AL77" s="44"/>
      <c r="AM77" s="44"/>
      <c r="AN77" s="41"/>
      <c r="AO77" s="44"/>
      <c r="AP77" s="37"/>
      <c r="AQ77" s="47"/>
      <c r="AR77" s="48"/>
    </row>
    <row r="78" spans="19:44" x14ac:dyDescent="0.25">
      <c r="S78" s="41"/>
      <c r="T78" s="49"/>
      <c r="U78" s="41"/>
      <c r="V78" s="46"/>
      <c r="W78" s="38"/>
      <c r="X78" s="38"/>
      <c r="Y78" s="41"/>
      <c r="AA78" s="44"/>
      <c r="AB78" s="41"/>
      <c r="AC78" s="44"/>
      <c r="AD78" s="37"/>
      <c r="AE78" s="44"/>
      <c r="AF78" s="45"/>
      <c r="AG78" s="49"/>
      <c r="AH78" s="46"/>
      <c r="AI78" s="46"/>
      <c r="AJ78" s="38"/>
      <c r="AK78" s="41"/>
      <c r="AL78" s="44"/>
      <c r="AM78" s="44"/>
      <c r="AN78" s="41"/>
      <c r="AO78" s="44"/>
      <c r="AP78" s="37"/>
      <c r="AQ78" s="47"/>
      <c r="AR78" s="48"/>
    </row>
    <row r="79" spans="19:44" x14ac:dyDescent="0.25">
      <c r="S79" s="41"/>
      <c r="T79" s="49"/>
      <c r="U79" s="41"/>
      <c r="V79" s="46"/>
      <c r="W79" s="38"/>
      <c r="X79" s="38"/>
      <c r="Y79" s="41"/>
      <c r="AA79" s="44"/>
      <c r="AB79" s="41"/>
      <c r="AC79" s="44"/>
      <c r="AD79" s="37"/>
      <c r="AE79" s="44"/>
      <c r="AF79" s="45"/>
      <c r="AG79" s="49"/>
      <c r="AH79" s="46"/>
      <c r="AI79" s="46"/>
      <c r="AJ79" s="38"/>
      <c r="AK79" s="41"/>
      <c r="AL79" s="44"/>
      <c r="AM79" s="44"/>
      <c r="AN79" s="41"/>
      <c r="AO79" s="44"/>
      <c r="AP79" s="37"/>
      <c r="AQ79" s="47"/>
      <c r="AR79" s="48"/>
    </row>
    <row r="80" spans="19:44" x14ac:dyDescent="0.25">
      <c r="S80" s="41"/>
      <c r="T80" s="49"/>
      <c r="U80" s="41"/>
      <c r="V80" s="46"/>
      <c r="W80" s="38"/>
      <c r="X80" s="38"/>
      <c r="Y80" s="41"/>
      <c r="AA80" s="44"/>
      <c r="AB80" s="41"/>
      <c r="AC80" s="44"/>
      <c r="AD80" s="37"/>
      <c r="AE80" s="44"/>
      <c r="AF80" s="45"/>
      <c r="AG80" s="49"/>
      <c r="AH80" s="46"/>
      <c r="AI80" s="46"/>
      <c r="AJ80" s="38"/>
      <c r="AK80" s="41"/>
      <c r="AL80" s="44"/>
      <c r="AM80" s="44"/>
      <c r="AN80" s="41"/>
      <c r="AO80" s="44"/>
      <c r="AP80" s="37"/>
      <c r="AQ80" s="47"/>
      <c r="AR80" s="48"/>
    </row>
    <row r="81" spans="19:44" x14ac:dyDescent="0.25">
      <c r="S81" s="41"/>
      <c r="T81" s="49"/>
      <c r="U81" s="41"/>
      <c r="V81" s="46"/>
      <c r="W81" s="38"/>
      <c r="X81" s="38"/>
      <c r="Y81" s="41"/>
      <c r="AA81" s="44"/>
      <c r="AB81" s="41"/>
      <c r="AC81" s="44"/>
      <c r="AD81" s="37"/>
      <c r="AE81" s="44"/>
      <c r="AF81" s="45"/>
      <c r="AG81" s="49"/>
      <c r="AH81" s="46"/>
      <c r="AI81" s="46"/>
      <c r="AJ81" s="38"/>
      <c r="AK81" s="41"/>
      <c r="AL81" s="44"/>
      <c r="AM81" s="44"/>
      <c r="AN81" s="41"/>
      <c r="AO81" s="44"/>
      <c r="AP81" s="37"/>
      <c r="AQ81" s="47"/>
      <c r="AR81" s="48"/>
    </row>
    <row r="82" spans="19:44" x14ac:dyDescent="0.25">
      <c r="S82" s="41"/>
      <c r="T82" s="49"/>
      <c r="U82" s="41"/>
      <c r="V82" s="46"/>
      <c r="W82" s="38"/>
      <c r="X82" s="38"/>
      <c r="Y82" s="41"/>
      <c r="AA82" s="44"/>
      <c r="AB82" s="41"/>
      <c r="AC82" s="44"/>
      <c r="AD82" s="37"/>
      <c r="AE82" s="44"/>
      <c r="AF82" s="45"/>
      <c r="AG82" s="49"/>
      <c r="AH82" s="46"/>
      <c r="AI82" s="46"/>
      <c r="AJ82" s="38"/>
      <c r="AK82" s="41"/>
      <c r="AL82" s="44"/>
      <c r="AM82" s="44"/>
      <c r="AN82" s="41"/>
      <c r="AO82" s="44"/>
      <c r="AP82" s="37"/>
      <c r="AQ82" s="47"/>
      <c r="AR82" s="48"/>
    </row>
    <row r="83" spans="19:44" x14ac:dyDescent="0.25">
      <c r="S83" s="41"/>
      <c r="T83" s="49"/>
      <c r="U83" s="41"/>
      <c r="V83" s="46"/>
      <c r="W83" s="38"/>
      <c r="X83" s="38"/>
      <c r="Y83" s="41"/>
      <c r="AA83" s="44"/>
      <c r="AB83" s="41"/>
      <c r="AC83" s="44"/>
      <c r="AD83" s="37"/>
      <c r="AE83" s="44"/>
      <c r="AF83" s="45"/>
      <c r="AG83" s="49"/>
      <c r="AH83" s="46"/>
      <c r="AI83" s="46"/>
      <c r="AJ83" s="38"/>
      <c r="AK83" s="41"/>
      <c r="AL83" s="44"/>
      <c r="AM83" s="44"/>
      <c r="AN83" s="41"/>
      <c r="AO83" s="44"/>
      <c r="AP83" s="37"/>
      <c r="AQ83" s="47"/>
      <c r="AR83" s="48"/>
    </row>
    <row r="84" spans="19:44" x14ac:dyDescent="0.25">
      <c r="S84" s="41"/>
      <c r="T84" s="49"/>
      <c r="U84" s="41"/>
      <c r="V84" s="46"/>
      <c r="W84" s="38"/>
      <c r="X84" s="38"/>
      <c r="Y84" s="41"/>
      <c r="AA84" s="44"/>
      <c r="AB84" s="41"/>
      <c r="AC84" s="44"/>
      <c r="AD84" s="37"/>
      <c r="AE84" s="44"/>
      <c r="AF84" s="45"/>
      <c r="AG84" s="49"/>
      <c r="AH84" s="46"/>
      <c r="AI84" s="46"/>
      <c r="AJ84" s="38"/>
      <c r="AK84" s="41"/>
      <c r="AL84" s="44"/>
      <c r="AM84" s="44"/>
      <c r="AN84" s="41"/>
      <c r="AO84" s="44"/>
      <c r="AP84" s="37"/>
      <c r="AQ84" s="47"/>
      <c r="AR84" s="48"/>
    </row>
    <row r="85" spans="19:44" x14ac:dyDescent="0.25">
      <c r="S85" s="41"/>
      <c r="T85" s="49"/>
      <c r="U85" s="41"/>
      <c r="V85" s="46"/>
      <c r="W85" s="38"/>
      <c r="X85" s="38"/>
      <c r="Y85" s="41"/>
      <c r="AA85" s="44"/>
      <c r="AB85" s="41"/>
      <c r="AC85" s="44"/>
      <c r="AD85" s="37"/>
      <c r="AE85" s="44"/>
      <c r="AF85" s="45"/>
      <c r="AG85" s="49"/>
      <c r="AH85" s="46"/>
      <c r="AI85" s="46"/>
      <c r="AJ85" s="38"/>
      <c r="AK85" s="41"/>
      <c r="AL85" s="44"/>
      <c r="AM85" s="44"/>
      <c r="AN85" s="41"/>
      <c r="AO85" s="44"/>
      <c r="AP85" s="37"/>
      <c r="AQ85" s="47"/>
      <c r="AR85" s="48"/>
    </row>
    <row r="86" spans="19:44" x14ac:dyDescent="0.25">
      <c r="S86" s="41"/>
      <c r="T86" s="49"/>
      <c r="U86" s="41"/>
      <c r="V86" s="46"/>
      <c r="W86" s="38"/>
      <c r="X86" s="38"/>
      <c r="Y86" s="41"/>
      <c r="AA86" s="44"/>
      <c r="AB86" s="41"/>
      <c r="AC86" s="44"/>
      <c r="AD86" s="37"/>
      <c r="AE86" s="44"/>
      <c r="AF86" s="45"/>
      <c r="AG86" s="49"/>
      <c r="AH86" s="46"/>
      <c r="AI86" s="46"/>
      <c r="AJ86" s="38"/>
      <c r="AK86" s="41"/>
      <c r="AL86" s="44"/>
      <c r="AM86" s="44"/>
      <c r="AN86" s="41"/>
      <c r="AO86" s="44"/>
      <c r="AP86" s="37"/>
      <c r="AQ86" s="47"/>
      <c r="AR86" s="48"/>
    </row>
    <row r="87" spans="19:44" x14ac:dyDescent="0.25">
      <c r="S87" s="41"/>
      <c r="T87" s="49"/>
      <c r="U87" s="41"/>
      <c r="V87" s="46"/>
      <c r="W87" s="38"/>
      <c r="X87" s="38"/>
      <c r="Y87" s="41"/>
      <c r="AA87" s="44"/>
      <c r="AB87" s="41"/>
      <c r="AC87" s="44"/>
      <c r="AD87" s="37"/>
      <c r="AE87" s="44"/>
      <c r="AF87" s="45"/>
      <c r="AG87" s="49"/>
      <c r="AH87" s="46"/>
      <c r="AI87" s="46"/>
      <c r="AJ87" s="38"/>
      <c r="AK87" s="41"/>
      <c r="AL87" s="44"/>
      <c r="AM87" s="44"/>
      <c r="AN87" s="41"/>
      <c r="AO87" s="44"/>
      <c r="AP87" s="37"/>
      <c r="AQ87" s="47"/>
      <c r="AR87" s="48"/>
    </row>
    <row r="88" spans="19:44" x14ac:dyDescent="0.25">
      <c r="S88" s="41"/>
      <c r="T88" s="49"/>
      <c r="U88" s="41"/>
      <c r="V88" s="46"/>
      <c r="W88" s="38"/>
      <c r="X88" s="38"/>
      <c r="Y88" s="41"/>
      <c r="AA88" s="44"/>
      <c r="AB88" s="41"/>
      <c r="AC88" s="44"/>
      <c r="AD88" s="37"/>
      <c r="AE88" s="44"/>
      <c r="AF88" s="45"/>
      <c r="AG88" s="49"/>
      <c r="AH88" s="46"/>
      <c r="AI88" s="46"/>
      <c r="AJ88" s="38"/>
      <c r="AK88" s="41"/>
      <c r="AL88" s="44"/>
      <c r="AM88" s="44"/>
      <c r="AN88" s="41"/>
      <c r="AO88" s="44"/>
      <c r="AP88" s="37"/>
      <c r="AQ88" s="47"/>
      <c r="AR88" s="48"/>
    </row>
    <row r="89" spans="19:44" x14ac:dyDescent="0.25">
      <c r="S89" s="41"/>
      <c r="T89" s="49"/>
      <c r="U89" s="41"/>
      <c r="V89" s="46"/>
      <c r="W89" s="38"/>
      <c r="X89" s="38"/>
      <c r="Y89" s="41"/>
      <c r="AA89" s="44"/>
      <c r="AB89" s="41"/>
      <c r="AC89" s="44"/>
      <c r="AD89" s="37"/>
      <c r="AE89" s="44"/>
      <c r="AF89" s="45"/>
      <c r="AG89" s="49"/>
      <c r="AH89" s="46"/>
      <c r="AI89" s="46"/>
      <c r="AJ89" s="38"/>
      <c r="AK89" s="41"/>
      <c r="AL89" s="44"/>
      <c r="AM89" s="44"/>
      <c r="AN89" s="41"/>
      <c r="AO89" s="44"/>
      <c r="AP89" s="37"/>
      <c r="AQ89" s="47"/>
      <c r="AR89" s="48"/>
    </row>
    <row r="90" spans="19:44" x14ac:dyDescent="0.25">
      <c r="S90" s="41"/>
      <c r="T90" s="49"/>
      <c r="U90" s="41"/>
      <c r="V90" s="46"/>
      <c r="W90" s="38"/>
      <c r="X90" s="38"/>
      <c r="Y90" s="41"/>
      <c r="AA90" s="44"/>
      <c r="AB90" s="41"/>
      <c r="AC90" s="44"/>
      <c r="AD90" s="37"/>
      <c r="AE90" s="44"/>
      <c r="AF90" s="45"/>
      <c r="AG90" s="49"/>
      <c r="AH90" s="46"/>
      <c r="AI90" s="46"/>
      <c r="AJ90" s="38"/>
      <c r="AK90" s="41"/>
      <c r="AL90" s="44"/>
      <c r="AM90" s="44"/>
      <c r="AN90" s="41"/>
      <c r="AO90" s="44"/>
      <c r="AP90" s="37"/>
      <c r="AQ90" s="47"/>
      <c r="AR90" s="48"/>
    </row>
    <row r="91" spans="19:44" x14ac:dyDescent="0.25">
      <c r="S91" s="41"/>
      <c r="T91" s="49"/>
      <c r="U91" s="41"/>
      <c r="V91" s="46"/>
      <c r="W91" s="38"/>
      <c r="X91" s="38"/>
      <c r="Y91" s="41"/>
      <c r="AA91" s="44"/>
      <c r="AB91" s="41"/>
      <c r="AC91" s="44"/>
      <c r="AD91" s="37"/>
      <c r="AE91" s="44"/>
      <c r="AF91" s="45"/>
      <c r="AG91" s="49"/>
      <c r="AH91" s="46"/>
      <c r="AI91" s="46"/>
      <c r="AJ91" s="38"/>
      <c r="AK91" s="41"/>
      <c r="AL91" s="44"/>
      <c r="AM91" s="44"/>
      <c r="AN91" s="41"/>
      <c r="AO91" s="44"/>
      <c r="AP91" s="37"/>
      <c r="AQ91" s="47"/>
      <c r="AR91" s="48"/>
    </row>
    <row r="92" spans="19:44" x14ac:dyDescent="0.25">
      <c r="S92" s="41"/>
      <c r="T92" s="49"/>
      <c r="U92" s="41"/>
      <c r="V92" s="46"/>
      <c r="W92" s="38"/>
      <c r="X92" s="38"/>
      <c r="Y92" s="41"/>
      <c r="AA92" s="44"/>
      <c r="AB92" s="41"/>
      <c r="AC92" s="44"/>
      <c r="AD92" s="37"/>
      <c r="AE92" s="44"/>
      <c r="AF92" s="45"/>
      <c r="AG92" s="49"/>
      <c r="AH92" s="46"/>
      <c r="AI92" s="46"/>
      <c r="AJ92" s="38"/>
      <c r="AK92" s="41"/>
      <c r="AL92" s="44"/>
      <c r="AM92" s="44"/>
      <c r="AN92" s="41"/>
      <c r="AO92" s="44"/>
      <c r="AP92" s="37"/>
      <c r="AQ92" s="47"/>
      <c r="AR92" s="48"/>
    </row>
    <row r="93" spans="19:44" x14ac:dyDescent="0.25">
      <c r="S93" s="41"/>
      <c r="T93" s="49"/>
      <c r="U93" s="41"/>
      <c r="V93" s="46"/>
      <c r="W93" s="38"/>
      <c r="X93" s="38"/>
      <c r="Y93" s="41"/>
      <c r="AA93" s="44"/>
      <c r="AB93" s="41"/>
      <c r="AC93" s="44"/>
      <c r="AD93" s="37"/>
      <c r="AE93" s="44"/>
      <c r="AF93" s="45"/>
      <c r="AG93" s="49"/>
      <c r="AH93" s="46"/>
      <c r="AI93" s="46"/>
      <c r="AJ93" s="38"/>
      <c r="AK93" s="41"/>
      <c r="AL93" s="44"/>
      <c r="AM93" s="44"/>
      <c r="AN93" s="41"/>
      <c r="AO93" s="44"/>
      <c r="AP93" s="37"/>
      <c r="AQ93" s="47"/>
      <c r="AR93" s="48"/>
    </row>
    <row r="94" spans="19:44" x14ac:dyDescent="0.25">
      <c r="S94" s="41"/>
      <c r="T94" s="49"/>
      <c r="U94" s="41"/>
      <c r="V94" s="46"/>
      <c r="W94" s="38"/>
      <c r="X94" s="38"/>
      <c r="Y94" s="41"/>
      <c r="AA94" s="44"/>
      <c r="AB94" s="41"/>
      <c r="AC94" s="44"/>
      <c r="AD94" s="37"/>
      <c r="AE94" s="44"/>
      <c r="AF94" s="45"/>
      <c r="AG94" s="49"/>
      <c r="AH94" s="46"/>
      <c r="AI94" s="46"/>
      <c r="AJ94" s="38"/>
      <c r="AK94" s="41"/>
      <c r="AL94" s="44"/>
      <c r="AM94" s="44"/>
      <c r="AN94" s="41"/>
      <c r="AO94" s="44"/>
      <c r="AP94" s="37"/>
      <c r="AQ94" s="47"/>
      <c r="AR94" s="48"/>
    </row>
    <row r="95" spans="19:44" x14ac:dyDescent="0.25">
      <c r="S95" s="41"/>
      <c r="T95" s="49"/>
      <c r="U95" s="41"/>
      <c r="V95" s="46"/>
      <c r="W95" s="38"/>
      <c r="X95" s="38"/>
      <c r="Y95" s="41"/>
      <c r="AA95" s="44"/>
      <c r="AB95" s="41"/>
      <c r="AC95" s="44"/>
      <c r="AD95" s="37"/>
      <c r="AE95" s="44"/>
      <c r="AF95" s="45"/>
      <c r="AG95" s="49"/>
      <c r="AH95" s="46"/>
      <c r="AI95" s="46"/>
      <c r="AJ95" s="38"/>
      <c r="AK95" s="41"/>
      <c r="AL95" s="44"/>
      <c r="AM95" s="44"/>
      <c r="AN95" s="41"/>
      <c r="AO95" s="44"/>
      <c r="AP95" s="37"/>
      <c r="AQ95" s="47"/>
      <c r="AR95" s="48"/>
    </row>
    <row r="96" spans="19:44" x14ac:dyDescent="0.25">
      <c r="S96" s="41"/>
      <c r="T96" s="49"/>
      <c r="U96" s="41"/>
      <c r="V96" s="46"/>
      <c r="W96" s="38"/>
      <c r="X96" s="38"/>
      <c r="Y96" s="41"/>
      <c r="AA96" s="44"/>
      <c r="AB96" s="41"/>
      <c r="AC96" s="44"/>
      <c r="AD96" s="37"/>
      <c r="AE96" s="44"/>
      <c r="AF96" s="45"/>
      <c r="AG96" s="49"/>
      <c r="AH96" s="46"/>
      <c r="AI96" s="46"/>
      <c r="AJ96" s="38"/>
      <c r="AK96" s="41"/>
      <c r="AL96" s="44"/>
      <c r="AM96" s="44"/>
      <c r="AN96" s="41"/>
      <c r="AO96" s="44"/>
      <c r="AP96" s="37"/>
      <c r="AQ96" s="47"/>
      <c r="AR96" s="48"/>
    </row>
    <row r="97" spans="19:44" x14ac:dyDescent="0.25">
      <c r="S97" s="41"/>
      <c r="T97" s="49"/>
      <c r="U97" s="41"/>
      <c r="V97" s="46"/>
      <c r="W97" s="38"/>
      <c r="X97" s="38"/>
      <c r="Y97" s="41"/>
      <c r="AA97" s="44"/>
      <c r="AB97" s="41"/>
      <c r="AC97" s="44"/>
      <c r="AD97" s="37"/>
      <c r="AE97" s="44"/>
      <c r="AF97" s="45"/>
      <c r="AG97" s="49"/>
      <c r="AH97" s="46"/>
      <c r="AI97" s="46"/>
      <c r="AJ97" s="38"/>
      <c r="AK97" s="41"/>
      <c r="AL97" s="44"/>
      <c r="AM97" s="44"/>
      <c r="AN97" s="41"/>
      <c r="AO97" s="44"/>
      <c r="AP97" s="37"/>
      <c r="AQ97" s="47"/>
      <c r="AR97" s="48"/>
    </row>
    <row r="98" spans="19:44" x14ac:dyDescent="0.25">
      <c r="S98" s="41"/>
      <c r="T98" s="49"/>
      <c r="U98" s="41"/>
      <c r="V98" s="46"/>
      <c r="W98" s="38"/>
      <c r="X98" s="38"/>
      <c r="Y98" s="41"/>
      <c r="AA98" s="44"/>
      <c r="AB98" s="41"/>
      <c r="AC98" s="44"/>
      <c r="AD98" s="37"/>
      <c r="AE98" s="44"/>
      <c r="AF98" s="45"/>
      <c r="AG98" s="49"/>
      <c r="AH98" s="46"/>
      <c r="AI98" s="46"/>
      <c r="AJ98" s="38"/>
      <c r="AK98" s="41"/>
      <c r="AL98" s="44"/>
      <c r="AM98" s="44"/>
      <c r="AN98" s="41"/>
      <c r="AO98" s="44"/>
      <c r="AP98" s="37"/>
      <c r="AQ98" s="47"/>
      <c r="AR98" s="48"/>
    </row>
    <row r="99" spans="19:44" x14ac:dyDescent="0.25">
      <c r="S99" s="41"/>
      <c r="T99" s="49"/>
      <c r="U99" s="41"/>
      <c r="V99" s="46"/>
      <c r="W99" s="38"/>
      <c r="X99" s="38"/>
      <c r="Y99" s="41"/>
      <c r="AA99" s="44"/>
      <c r="AB99" s="41"/>
      <c r="AC99" s="44"/>
      <c r="AD99" s="37"/>
      <c r="AE99" s="44"/>
      <c r="AF99" s="45"/>
      <c r="AG99" s="49"/>
      <c r="AH99" s="46"/>
      <c r="AI99" s="46"/>
      <c r="AJ99" s="38"/>
      <c r="AK99" s="41"/>
      <c r="AL99" s="44"/>
      <c r="AM99" s="44"/>
      <c r="AN99" s="41"/>
      <c r="AO99" s="44"/>
      <c r="AP99" s="37"/>
      <c r="AQ99" s="47"/>
      <c r="AR99" s="48"/>
    </row>
    <row r="100" spans="19:44" x14ac:dyDescent="0.25">
      <c r="S100" s="41"/>
      <c r="T100" s="49"/>
      <c r="U100" s="41"/>
      <c r="V100" s="46"/>
      <c r="W100" s="38"/>
      <c r="X100" s="38"/>
      <c r="Y100" s="41"/>
      <c r="AA100" s="44"/>
      <c r="AB100" s="41"/>
      <c r="AC100" s="44"/>
      <c r="AD100" s="37"/>
      <c r="AE100" s="44"/>
      <c r="AF100" s="45"/>
      <c r="AG100" s="49"/>
      <c r="AH100" s="46"/>
      <c r="AI100" s="46"/>
      <c r="AJ100" s="38"/>
      <c r="AK100" s="41"/>
      <c r="AL100" s="44"/>
      <c r="AM100" s="44"/>
      <c r="AN100" s="41"/>
      <c r="AO100" s="44"/>
      <c r="AP100" s="37"/>
      <c r="AQ100" s="47"/>
      <c r="AR100" s="48"/>
    </row>
    <row r="101" spans="19:44" x14ac:dyDescent="0.25">
      <c r="S101" s="41"/>
      <c r="T101" s="49"/>
      <c r="U101" s="41"/>
      <c r="V101" s="46"/>
      <c r="W101" s="38"/>
      <c r="X101" s="38"/>
      <c r="Y101" s="41"/>
      <c r="AA101" s="44"/>
      <c r="AB101" s="41"/>
      <c r="AC101" s="44"/>
      <c r="AD101" s="37"/>
      <c r="AE101" s="44"/>
      <c r="AF101" s="45"/>
      <c r="AG101" s="49"/>
      <c r="AH101" s="46"/>
      <c r="AI101" s="46"/>
      <c r="AJ101" s="38"/>
      <c r="AK101" s="41"/>
      <c r="AL101" s="44"/>
      <c r="AM101" s="44"/>
      <c r="AN101" s="41"/>
      <c r="AO101" s="44"/>
      <c r="AP101" s="37"/>
      <c r="AQ101" s="47"/>
      <c r="AR101" s="48"/>
    </row>
    <row r="102" spans="19:44" x14ac:dyDescent="0.25">
      <c r="S102" s="41"/>
      <c r="T102" s="49"/>
      <c r="U102" s="41"/>
      <c r="V102" s="46"/>
      <c r="W102" s="38"/>
      <c r="X102" s="38"/>
      <c r="Y102" s="41"/>
      <c r="AA102" s="44"/>
      <c r="AB102" s="41"/>
      <c r="AC102" s="44"/>
      <c r="AD102" s="37"/>
      <c r="AE102" s="44"/>
      <c r="AF102" s="45"/>
      <c r="AG102" s="49"/>
      <c r="AH102" s="46"/>
      <c r="AI102" s="46"/>
      <c r="AJ102" s="38"/>
      <c r="AK102" s="41"/>
      <c r="AL102" s="44"/>
      <c r="AM102" s="44"/>
      <c r="AN102" s="41"/>
      <c r="AO102" s="44"/>
      <c r="AP102" s="37"/>
      <c r="AQ102" s="47"/>
      <c r="AR102" s="48"/>
    </row>
    <row r="103" spans="19:44" x14ac:dyDescent="0.25">
      <c r="S103" s="41"/>
      <c r="T103" s="49"/>
      <c r="U103" s="41"/>
      <c r="V103" s="46"/>
      <c r="W103" s="38"/>
      <c r="X103" s="38"/>
      <c r="Y103" s="41"/>
      <c r="AA103" s="44"/>
      <c r="AB103" s="41"/>
      <c r="AC103" s="44"/>
      <c r="AD103" s="37"/>
      <c r="AE103" s="44"/>
      <c r="AF103" s="45"/>
      <c r="AG103" s="49"/>
      <c r="AH103" s="46"/>
      <c r="AI103" s="46"/>
      <c r="AJ103" s="38"/>
      <c r="AK103" s="41"/>
      <c r="AL103" s="44"/>
      <c r="AM103" s="44"/>
      <c r="AN103" s="41"/>
      <c r="AO103" s="44"/>
      <c r="AP103" s="37"/>
      <c r="AQ103" s="47"/>
      <c r="AR103" s="48"/>
    </row>
    <row r="104" spans="19:44" x14ac:dyDescent="0.25">
      <c r="S104" s="41"/>
      <c r="T104" s="49"/>
      <c r="U104" s="41"/>
      <c r="V104" s="46"/>
      <c r="W104" s="38"/>
      <c r="X104" s="38"/>
      <c r="Y104" s="41"/>
      <c r="AA104" s="44"/>
      <c r="AB104" s="41"/>
      <c r="AC104" s="44"/>
      <c r="AD104" s="37"/>
      <c r="AE104" s="44"/>
      <c r="AF104" s="45"/>
      <c r="AG104" s="49"/>
      <c r="AH104" s="46"/>
      <c r="AI104" s="46"/>
      <c r="AJ104" s="38"/>
      <c r="AK104" s="41"/>
      <c r="AL104" s="44"/>
      <c r="AM104" s="44"/>
      <c r="AN104" s="41"/>
      <c r="AO104" s="44"/>
      <c r="AP104" s="37"/>
      <c r="AQ104" s="47"/>
      <c r="AR104" s="48"/>
    </row>
    <row r="105" spans="19:44" x14ac:dyDescent="0.25">
      <c r="S105" s="41"/>
      <c r="T105" s="49"/>
      <c r="U105" s="41"/>
      <c r="V105" s="46"/>
      <c r="W105" s="38"/>
      <c r="X105" s="38"/>
      <c r="Y105" s="41"/>
      <c r="AA105" s="44"/>
      <c r="AB105" s="41"/>
      <c r="AC105" s="44"/>
      <c r="AD105" s="37"/>
      <c r="AE105" s="44"/>
      <c r="AF105" s="45"/>
      <c r="AG105" s="49"/>
      <c r="AH105" s="46"/>
      <c r="AI105" s="46"/>
      <c r="AJ105" s="38"/>
      <c r="AK105" s="41"/>
      <c r="AL105" s="44"/>
      <c r="AM105" s="44"/>
      <c r="AN105" s="41"/>
      <c r="AO105" s="44"/>
      <c r="AP105" s="37"/>
      <c r="AQ105" s="47"/>
      <c r="AR105" s="48"/>
    </row>
    <row r="106" spans="19:44" x14ac:dyDescent="0.25">
      <c r="S106" s="41"/>
      <c r="T106" s="49"/>
      <c r="U106" s="41"/>
      <c r="V106" s="46"/>
      <c r="W106" s="38"/>
      <c r="X106" s="38"/>
      <c r="Y106" s="41"/>
      <c r="AA106" s="44"/>
      <c r="AB106" s="41"/>
      <c r="AC106" s="44"/>
      <c r="AD106" s="37"/>
      <c r="AE106" s="44"/>
      <c r="AF106" s="45"/>
      <c r="AG106" s="49"/>
      <c r="AH106" s="46"/>
      <c r="AI106" s="46"/>
      <c r="AJ106" s="38"/>
      <c r="AK106" s="41"/>
      <c r="AL106" s="44"/>
      <c r="AM106" s="44"/>
      <c r="AN106" s="41"/>
      <c r="AO106" s="44"/>
      <c r="AP106" s="37"/>
      <c r="AQ106" s="47"/>
      <c r="AR106" s="48"/>
    </row>
    <row r="107" spans="19:44" x14ac:dyDescent="0.25">
      <c r="S107" s="41"/>
      <c r="T107" s="49"/>
      <c r="U107" s="41"/>
      <c r="V107" s="46"/>
      <c r="W107" s="38"/>
      <c r="X107" s="38"/>
      <c r="Y107" s="41"/>
      <c r="AA107" s="44"/>
      <c r="AB107" s="41"/>
      <c r="AC107" s="44"/>
      <c r="AD107" s="37"/>
      <c r="AE107" s="44"/>
      <c r="AF107" s="45"/>
      <c r="AG107" s="49"/>
      <c r="AH107" s="46"/>
      <c r="AI107" s="46"/>
      <c r="AJ107" s="38"/>
      <c r="AK107" s="41"/>
      <c r="AL107" s="44"/>
      <c r="AM107" s="44"/>
      <c r="AN107" s="41"/>
      <c r="AO107" s="44"/>
      <c r="AP107" s="37"/>
      <c r="AQ107" s="47"/>
      <c r="AR107" s="48"/>
    </row>
    <row r="108" spans="19:44" x14ac:dyDescent="0.25">
      <c r="S108" s="41"/>
      <c r="T108" s="49"/>
      <c r="U108" s="41"/>
      <c r="V108" s="46"/>
      <c r="W108" s="38"/>
      <c r="X108" s="38"/>
      <c r="Y108" s="41"/>
      <c r="AA108" s="44"/>
      <c r="AB108" s="41"/>
      <c r="AC108" s="44"/>
      <c r="AD108" s="37"/>
      <c r="AE108" s="44"/>
      <c r="AF108" s="45"/>
      <c r="AG108" s="49"/>
      <c r="AH108" s="46"/>
      <c r="AI108" s="46"/>
      <c r="AJ108" s="38"/>
      <c r="AK108" s="41"/>
      <c r="AL108" s="44"/>
      <c r="AM108" s="44"/>
      <c r="AN108" s="41"/>
      <c r="AO108" s="44"/>
      <c r="AP108" s="37"/>
      <c r="AQ108" s="47"/>
      <c r="AR108" s="48"/>
    </row>
    <row r="109" spans="19:44" x14ac:dyDescent="0.25">
      <c r="S109" s="41"/>
      <c r="T109" s="49"/>
      <c r="U109" s="41"/>
      <c r="V109" s="46"/>
      <c r="W109" s="38"/>
      <c r="X109" s="38"/>
      <c r="Y109" s="41"/>
      <c r="AA109" s="44"/>
      <c r="AB109" s="41"/>
      <c r="AC109" s="44"/>
      <c r="AD109" s="37"/>
      <c r="AE109" s="44"/>
      <c r="AF109" s="45"/>
      <c r="AG109" s="49"/>
      <c r="AH109" s="46"/>
      <c r="AI109" s="46"/>
      <c r="AJ109" s="38"/>
      <c r="AK109" s="41"/>
      <c r="AL109" s="44"/>
      <c r="AM109" s="44"/>
      <c r="AN109" s="41"/>
      <c r="AO109" s="44"/>
      <c r="AP109" s="37"/>
      <c r="AQ109" s="47"/>
      <c r="AR109" s="48"/>
    </row>
    <row r="110" spans="19:44" x14ac:dyDescent="0.25">
      <c r="S110" s="41"/>
      <c r="T110" s="49"/>
      <c r="U110" s="41"/>
      <c r="V110" s="46"/>
      <c r="W110" s="38"/>
      <c r="X110" s="38"/>
      <c r="Y110" s="41"/>
      <c r="AA110" s="44"/>
      <c r="AB110" s="41"/>
      <c r="AC110" s="44"/>
      <c r="AD110" s="37"/>
      <c r="AE110" s="44"/>
      <c r="AF110" s="45"/>
      <c r="AG110" s="49"/>
      <c r="AH110" s="46"/>
      <c r="AI110" s="46"/>
      <c r="AJ110" s="38"/>
      <c r="AK110" s="41"/>
      <c r="AL110" s="44"/>
      <c r="AM110" s="44"/>
      <c r="AN110" s="41"/>
      <c r="AO110" s="44"/>
      <c r="AP110" s="37"/>
      <c r="AQ110" s="47"/>
      <c r="AR110" s="48"/>
    </row>
    <row r="111" spans="19:44" x14ac:dyDescent="0.25">
      <c r="S111" s="41"/>
      <c r="T111" s="49"/>
      <c r="U111" s="41"/>
      <c r="V111" s="46"/>
      <c r="W111" s="38"/>
      <c r="X111" s="38"/>
      <c r="Y111" s="41"/>
      <c r="AA111" s="44"/>
      <c r="AB111" s="41"/>
      <c r="AC111" s="44"/>
      <c r="AD111" s="37"/>
      <c r="AE111" s="44"/>
      <c r="AF111" s="45"/>
      <c r="AG111" s="49"/>
      <c r="AH111" s="46"/>
      <c r="AI111" s="46"/>
      <c r="AJ111" s="38"/>
      <c r="AK111" s="41"/>
      <c r="AL111" s="44"/>
      <c r="AM111" s="44"/>
      <c r="AN111" s="41"/>
      <c r="AO111" s="44"/>
      <c r="AP111" s="37"/>
      <c r="AQ111" s="47"/>
      <c r="AR111" s="48"/>
    </row>
  </sheetData>
  <mergeCells count="11">
    <mergeCell ref="AE1:AK1"/>
    <mergeCell ref="AA2:AC2"/>
    <mergeCell ref="AF2:AH2"/>
    <mergeCell ref="AI2:AK2"/>
    <mergeCell ref="AL2:AM2"/>
    <mergeCell ref="F2:I2"/>
    <mergeCell ref="T2:V2"/>
    <mergeCell ref="O1:R1"/>
    <mergeCell ref="S1:Y1"/>
    <mergeCell ref="O3:R3"/>
    <mergeCell ref="W2:Y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AlixPartners, LLP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drawden</dc:creator>
  <cp:lastModifiedBy>Rawden, Dave</cp:lastModifiedBy>
  <dcterms:created xsi:type="dcterms:W3CDTF">2013-04-14T22:55:44Z</dcterms:created>
  <dcterms:modified xsi:type="dcterms:W3CDTF">2013-12-07T03:13:31Z</dcterms:modified>
</cp:coreProperties>
</file>