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660" windowHeight="50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U31" i="1"/>
  <c r="T31"/>
  <c r="S31"/>
  <c r="R31"/>
  <c r="U28"/>
  <c r="T28"/>
  <c r="S28"/>
  <c r="R28"/>
  <c r="R27"/>
  <c r="U26"/>
  <c r="T26"/>
  <c r="S26"/>
  <c r="R26"/>
  <c r="U25"/>
  <c r="T25"/>
  <c r="S25"/>
  <c r="R25"/>
  <c r="U16"/>
  <c r="T16"/>
  <c r="S16"/>
  <c r="R16"/>
  <c r="U15"/>
  <c r="T15"/>
  <c r="S15"/>
  <c r="R15"/>
  <c r="R14"/>
  <c r="U13"/>
  <c r="T13"/>
  <c r="S13"/>
  <c r="R13"/>
  <c r="F112"/>
  <c r="G112" s="1"/>
  <c r="F111"/>
  <c r="G111" s="1"/>
  <c r="F110"/>
  <c r="G110" s="1"/>
  <c r="F109"/>
  <c r="G109" s="1"/>
  <c r="F108"/>
  <c r="G108" s="1"/>
  <c r="F107"/>
  <c r="G107" s="1"/>
  <c r="F106"/>
  <c r="AQ105"/>
  <c r="AP105"/>
  <c r="AO105"/>
  <c r="AN105"/>
  <c r="AM105"/>
  <c r="AL105"/>
  <c r="AK105"/>
  <c r="AJ105"/>
  <c r="AG105"/>
  <c r="AF105"/>
  <c r="AE105"/>
  <c r="AC105"/>
  <c r="AB105"/>
  <c r="AA105"/>
  <c r="Z105"/>
  <c r="Y105"/>
  <c r="X105"/>
  <c r="P105"/>
  <c r="N105"/>
  <c r="M105"/>
  <c r="L105"/>
  <c r="K105"/>
  <c r="J105"/>
  <c r="H105"/>
  <c r="AI105" s="1"/>
  <c r="F105"/>
  <c r="W105" s="1"/>
  <c r="E105"/>
  <c r="D105"/>
  <c r="C105"/>
  <c r="A105"/>
  <c r="AQ104"/>
  <c r="AP104"/>
  <c r="AO104"/>
  <c r="AN104"/>
  <c r="AM104"/>
  <c r="AL104"/>
  <c r="AK104"/>
  <c r="AJ104"/>
  <c r="AG104"/>
  <c r="AF104"/>
  <c r="AE104"/>
  <c r="AC104"/>
  <c r="AB104"/>
  <c r="AA104"/>
  <c r="Z104"/>
  <c r="Y104"/>
  <c r="X104"/>
  <c r="P104"/>
  <c r="N104"/>
  <c r="M104"/>
  <c r="L104"/>
  <c r="K104"/>
  <c r="J104"/>
  <c r="H104"/>
  <c r="I104" s="1"/>
  <c r="F104"/>
  <c r="G104" s="1"/>
  <c r="E104"/>
  <c r="D104"/>
  <c r="C104"/>
  <c r="A104"/>
  <c r="AQ103"/>
  <c r="AP103"/>
  <c r="AO103"/>
  <c r="AN103"/>
  <c r="AM103"/>
  <c r="AL103"/>
  <c r="AK103"/>
  <c r="AJ103"/>
  <c r="AG103"/>
  <c r="AF103"/>
  <c r="AE103"/>
  <c r="AC103"/>
  <c r="AB103"/>
  <c r="AA103"/>
  <c r="Z103"/>
  <c r="Y103"/>
  <c r="X103"/>
  <c r="P103"/>
  <c r="N103"/>
  <c r="M103"/>
  <c r="L103"/>
  <c r="K103"/>
  <c r="J103"/>
  <c r="H103"/>
  <c r="AI103" s="1"/>
  <c r="F103"/>
  <c r="W103" s="1"/>
  <c r="E103"/>
  <c r="D103"/>
  <c r="C103"/>
  <c r="A103"/>
  <c r="AQ102"/>
  <c r="AP102"/>
  <c r="AO102"/>
  <c r="AN102"/>
  <c r="AM102"/>
  <c r="AL102"/>
  <c r="AK102"/>
  <c r="AJ102"/>
  <c r="AG102"/>
  <c r="AF102"/>
  <c r="AE102"/>
  <c r="AC102"/>
  <c r="AB102"/>
  <c r="AA102"/>
  <c r="Z102"/>
  <c r="Y102"/>
  <c r="X102"/>
  <c r="P102"/>
  <c r="N102"/>
  <c r="M102"/>
  <c r="L102"/>
  <c r="K102"/>
  <c r="J102"/>
  <c r="H102"/>
  <c r="I102" s="1"/>
  <c r="F102"/>
  <c r="G102" s="1"/>
  <c r="E102"/>
  <c r="D102"/>
  <c r="C102"/>
  <c r="A102"/>
  <c r="AQ101"/>
  <c r="AP101"/>
  <c r="AO101"/>
  <c r="AN101"/>
  <c r="AM101"/>
  <c r="AL101"/>
  <c r="AK101"/>
  <c r="AJ101"/>
  <c r="AG101"/>
  <c r="AF101"/>
  <c r="AE101"/>
  <c r="AC101"/>
  <c r="AB101"/>
  <c r="AA101"/>
  <c r="Z101"/>
  <c r="Y101"/>
  <c r="X101"/>
  <c r="P101"/>
  <c r="N101"/>
  <c r="M101"/>
  <c r="L101"/>
  <c r="K101"/>
  <c r="J101"/>
  <c r="H101"/>
  <c r="AI101" s="1"/>
  <c r="F101"/>
  <c r="W101" s="1"/>
  <c r="E101"/>
  <c r="D101"/>
  <c r="C101"/>
  <c r="A101"/>
  <c r="AQ100"/>
  <c r="AP100"/>
  <c r="AO100"/>
  <c r="AN100"/>
  <c r="AM100"/>
  <c r="AL100"/>
  <c r="AK100"/>
  <c r="AJ100"/>
  <c r="AG100"/>
  <c r="AF100"/>
  <c r="AE100"/>
  <c r="AC100"/>
  <c r="AB100"/>
  <c r="AA100"/>
  <c r="Z100"/>
  <c r="Y100"/>
  <c r="X100"/>
  <c r="P100"/>
  <c r="N100"/>
  <c r="M100"/>
  <c r="L100"/>
  <c r="K100"/>
  <c r="J100"/>
  <c r="H100"/>
  <c r="I100" s="1"/>
  <c r="F100"/>
  <c r="G100" s="1"/>
  <c r="E100"/>
  <c r="D100"/>
  <c r="C100"/>
  <c r="A100"/>
  <c r="AQ99"/>
  <c r="AP99"/>
  <c r="AO99"/>
  <c r="AN99"/>
  <c r="AM99"/>
  <c r="AL99"/>
  <c r="AK99"/>
  <c r="AJ99"/>
  <c r="AG99"/>
  <c r="AF99"/>
  <c r="AE99"/>
  <c r="AC99"/>
  <c r="AB99"/>
  <c r="AA99"/>
  <c r="Z99"/>
  <c r="Y99"/>
  <c r="X99"/>
  <c r="P99"/>
  <c r="N99"/>
  <c r="M99"/>
  <c r="L99"/>
  <c r="K99"/>
  <c r="J99"/>
  <c r="H99"/>
  <c r="AI99" s="1"/>
  <c r="F99"/>
  <c r="W99" s="1"/>
  <c r="E99"/>
  <c r="D99"/>
  <c r="C99"/>
  <c r="A99"/>
  <c r="AQ98"/>
  <c r="AP98"/>
  <c r="AO98"/>
  <c r="AN98"/>
  <c r="AM98"/>
  <c r="AL98"/>
  <c r="AK98"/>
  <c r="AJ98"/>
  <c r="AG98"/>
  <c r="AF98"/>
  <c r="AE98"/>
  <c r="AC98"/>
  <c r="AB98"/>
  <c r="AA98"/>
  <c r="Z98"/>
  <c r="Y98"/>
  <c r="X98"/>
  <c r="P98"/>
  <c r="N98"/>
  <c r="M98"/>
  <c r="L98"/>
  <c r="K98"/>
  <c r="J98"/>
  <c r="H98"/>
  <c r="I98" s="1"/>
  <c r="F98"/>
  <c r="G98" s="1"/>
  <c r="E98"/>
  <c r="D98"/>
  <c r="C98"/>
  <c r="A98"/>
  <c r="AQ97"/>
  <c r="AP97"/>
  <c r="AO97"/>
  <c r="AN97"/>
  <c r="AM97"/>
  <c r="AL97"/>
  <c r="AK97"/>
  <c r="AJ97"/>
  <c r="AG97"/>
  <c r="AF97"/>
  <c r="AE97"/>
  <c r="AC97"/>
  <c r="AB97"/>
  <c r="AA97"/>
  <c r="Z97"/>
  <c r="Y97"/>
  <c r="X97"/>
  <c r="P97"/>
  <c r="N97"/>
  <c r="M97"/>
  <c r="L97"/>
  <c r="K97"/>
  <c r="J97"/>
  <c r="H97"/>
  <c r="AI97" s="1"/>
  <c r="F97"/>
  <c r="W97" s="1"/>
  <c r="E97"/>
  <c r="D97"/>
  <c r="C97"/>
  <c r="A97"/>
  <c r="AQ96"/>
  <c r="AP96"/>
  <c r="AO96"/>
  <c r="AN96"/>
  <c r="AM96"/>
  <c r="AL96"/>
  <c r="AK96"/>
  <c r="AJ96"/>
  <c r="AG96"/>
  <c r="AF96"/>
  <c r="AE96"/>
  <c r="AC96"/>
  <c r="AB96"/>
  <c r="AA96"/>
  <c r="Z96"/>
  <c r="Y96"/>
  <c r="X96"/>
  <c r="P96"/>
  <c r="N96"/>
  <c r="M96"/>
  <c r="L96"/>
  <c r="K96"/>
  <c r="J96"/>
  <c r="H96"/>
  <c r="I96" s="1"/>
  <c r="F96"/>
  <c r="G96" s="1"/>
  <c r="E96"/>
  <c r="D96"/>
  <c r="C96"/>
  <c r="A96"/>
  <c r="AQ95"/>
  <c r="AP95"/>
  <c r="AO95"/>
  <c r="AN95"/>
  <c r="AM95"/>
  <c r="AL95"/>
  <c r="AK95"/>
  <c r="AJ95"/>
  <c r="AG95"/>
  <c r="AF95"/>
  <c r="AE95"/>
  <c r="AC95"/>
  <c r="AB95"/>
  <c r="AA95"/>
  <c r="Z95"/>
  <c r="Y95"/>
  <c r="X95"/>
  <c r="P95"/>
  <c r="N95"/>
  <c r="M95"/>
  <c r="L95"/>
  <c r="K95"/>
  <c r="J95"/>
  <c r="H95"/>
  <c r="AI95" s="1"/>
  <c r="F95"/>
  <c r="W95" s="1"/>
  <c r="E95"/>
  <c r="D95"/>
  <c r="C95"/>
  <c r="A95"/>
  <c r="AQ94"/>
  <c r="AP94"/>
  <c r="AO94"/>
  <c r="AN94"/>
  <c r="AM94"/>
  <c r="AL94"/>
  <c r="AK94"/>
  <c r="AJ94"/>
  <c r="AG94"/>
  <c r="AF94"/>
  <c r="AE94"/>
  <c r="AC94"/>
  <c r="AB94"/>
  <c r="AA94"/>
  <c r="Z94"/>
  <c r="Y94"/>
  <c r="X94"/>
  <c r="P94"/>
  <c r="N94"/>
  <c r="M94"/>
  <c r="L94"/>
  <c r="K94"/>
  <c r="J94"/>
  <c r="H94"/>
  <c r="I94" s="1"/>
  <c r="F94"/>
  <c r="G94" s="1"/>
  <c r="E94"/>
  <c r="D94"/>
  <c r="C94"/>
  <c r="A94"/>
  <c r="AQ93"/>
  <c r="AP93"/>
  <c r="AO93"/>
  <c r="AN93"/>
  <c r="AM93"/>
  <c r="AL93"/>
  <c r="AK93"/>
  <c r="AJ93"/>
  <c r="AG93"/>
  <c r="AF93"/>
  <c r="AE93"/>
  <c r="AC93"/>
  <c r="AB93"/>
  <c r="AA93"/>
  <c r="Z93"/>
  <c r="Y93"/>
  <c r="X93"/>
  <c r="P93"/>
  <c r="N93"/>
  <c r="M93"/>
  <c r="L93"/>
  <c r="K93"/>
  <c r="J93"/>
  <c r="H93"/>
  <c r="AI93" s="1"/>
  <c r="F93"/>
  <c r="W93" s="1"/>
  <c r="E93"/>
  <c r="D93"/>
  <c r="C93"/>
  <c r="A93"/>
  <c r="R74"/>
  <c r="R73"/>
  <c r="R72"/>
  <c r="R70"/>
  <c r="R69"/>
  <c r="R68"/>
  <c r="R67"/>
  <c r="R66"/>
  <c r="R65"/>
  <c r="R63"/>
  <c r="R62"/>
  <c r="R61"/>
  <c r="R59"/>
  <c r="R58"/>
  <c r="R57"/>
  <c r="R56"/>
  <c r="R54"/>
  <c r="R53"/>
  <c r="R52"/>
  <c r="R51"/>
  <c r="R49"/>
  <c r="R48"/>
  <c r="R47"/>
  <c r="R46"/>
  <c r="R45"/>
  <c r="R44"/>
  <c r="R43"/>
  <c r="R41"/>
  <c r="R40"/>
  <c r="R38"/>
  <c r="R37"/>
  <c r="R36"/>
  <c r="R35"/>
  <c r="R34"/>
  <c r="R32"/>
  <c r="R29"/>
  <c r="R23"/>
  <c r="R22"/>
  <c r="R21"/>
  <c r="R20"/>
  <c r="R19"/>
  <c r="R17"/>
  <c r="R12"/>
  <c r="R10"/>
  <c r="R8"/>
  <c r="R7"/>
  <c r="R5"/>
  <c r="S74"/>
  <c r="S72"/>
  <c r="S68"/>
  <c r="S66"/>
  <c r="S65"/>
  <c r="S63"/>
  <c r="S62"/>
  <c r="S59"/>
  <c r="S58"/>
  <c r="S57"/>
  <c r="S56"/>
  <c r="S52"/>
  <c r="S51"/>
  <c r="S45"/>
  <c r="S44"/>
  <c r="S38"/>
  <c r="S37"/>
  <c r="S36"/>
  <c r="S35"/>
  <c r="S34"/>
  <c r="S23"/>
  <c r="S22"/>
  <c r="S21"/>
  <c r="S20"/>
  <c r="S19"/>
  <c r="S12"/>
  <c r="S10"/>
  <c r="S8"/>
  <c r="S7"/>
  <c r="S5"/>
  <c r="T74"/>
  <c r="T72"/>
  <c r="T68"/>
  <c r="T66"/>
  <c r="T65"/>
  <c r="T63"/>
  <c r="T62"/>
  <c r="T59"/>
  <c r="T58"/>
  <c r="T57"/>
  <c r="T56"/>
  <c r="T52"/>
  <c r="T51"/>
  <c r="T45"/>
  <c r="T44"/>
  <c r="T38"/>
  <c r="T37"/>
  <c r="T36"/>
  <c r="T35"/>
  <c r="T34"/>
  <c r="T23"/>
  <c r="T22"/>
  <c r="T21"/>
  <c r="T20"/>
  <c r="T19"/>
  <c r="T12"/>
  <c r="T10"/>
  <c r="T8"/>
  <c r="T7"/>
  <c r="T5"/>
  <c r="U74"/>
  <c r="U72"/>
  <c r="U68"/>
  <c r="U66"/>
  <c r="U65"/>
  <c r="U63"/>
  <c r="U62"/>
  <c r="U59"/>
  <c r="U58"/>
  <c r="U57"/>
  <c r="U56"/>
  <c r="U52"/>
  <c r="U51"/>
  <c r="U45"/>
  <c r="U44"/>
  <c r="U38"/>
  <c r="U37"/>
  <c r="U36"/>
  <c r="U35"/>
  <c r="U34"/>
  <c r="U23"/>
  <c r="U22"/>
  <c r="U21"/>
  <c r="U20"/>
  <c r="U19"/>
  <c r="U12"/>
  <c r="U10"/>
  <c r="U8"/>
  <c r="U7"/>
  <c r="U5"/>
  <c r="G93" l="1"/>
  <c r="I93"/>
  <c r="G95"/>
  <c r="I95"/>
  <c r="G97"/>
  <c r="I97"/>
  <c r="G99"/>
  <c r="I99"/>
  <c r="G101"/>
  <c r="I101"/>
  <c r="G103"/>
  <c r="I103"/>
  <c r="G105"/>
  <c r="I105"/>
  <c r="W94"/>
  <c r="AI94"/>
  <c r="W96"/>
  <c r="AI96"/>
  <c r="W98"/>
  <c r="AI98"/>
  <c r="W100"/>
  <c r="AI100"/>
  <c r="W102"/>
  <c r="AI102"/>
  <c r="W104"/>
  <c r="AI104"/>
  <c r="O5"/>
  <c r="O7"/>
  <c r="O8"/>
  <c r="O10"/>
  <c r="O12"/>
  <c r="O13"/>
  <c r="O14"/>
  <c r="O15"/>
  <c r="O16"/>
  <c r="O17"/>
  <c r="O19"/>
  <c r="O20"/>
  <c r="O21"/>
  <c r="O22"/>
  <c r="O23"/>
  <c r="O25"/>
  <c r="O26"/>
  <c r="O27"/>
  <c r="O28"/>
  <c r="O29"/>
  <c r="O31"/>
  <c r="O32"/>
  <c r="O34"/>
  <c r="O35"/>
  <c r="O36"/>
  <c r="O37"/>
  <c r="O38"/>
  <c r="O40"/>
  <c r="O41"/>
  <c r="O43"/>
  <c r="O44"/>
  <c r="O45"/>
  <c r="O46"/>
  <c r="O47"/>
  <c r="O48"/>
  <c r="O49"/>
  <c r="O51"/>
  <c r="O52"/>
  <c r="O53"/>
  <c r="O54"/>
  <c r="O56"/>
  <c r="O57"/>
  <c r="O58"/>
  <c r="O59"/>
  <c r="O61"/>
  <c r="O62"/>
  <c r="O63"/>
  <c r="O65"/>
  <c r="O66"/>
  <c r="O67"/>
  <c r="O68"/>
  <c r="O69"/>
  <c r="O70"/>
  <c r="O72"/>
  <c r="O73"/>
  <c r="O74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AI74"/>
  <c r="AG74"/>
  <c r="AF74"/>
  <c r="AE74"/>
  <c r="W74"/>
  <c r="P74"/>
  <c r="N74"/>
  <c r="M74"/>
  <c r="L74"/>
  <c r="K74"/>
  <c r="J74"/>
  <c r="I74"/>
  <c r="H74"/>
  <c r="G74"/>
  <c r="F74"/>
  <c r="E74"/>
  <c r="D74"/>
  <c r="C74"/>
  <c r="B74"/>
  <c r="A74"/>
  <c r="AI73"/>
  <c r="AG73"/>
  <c r="AF73"/>
  <c r="AE73"/>
  <c r="W73"/>
  <c r="P73"/>
  <c r="N73"/>
  <c r="M73"/>
  <c r="L73"/>
  <c r="K73"/>
  <c r="J73"/>
  <c r="I73"/>
  <c r="H73"/>
  <c r="G73"/>
  <c r="F73"/>
  <c r="E73"/>
  <c r="D73"/>
  <c r="C73"/>
  <c r="B73"/>
  <c r="A73"/>
  <c r="AI72"/>
  <c r="AG72"/>
  <c r="AF72"/>
  <c r="AE72"/>
  <c r="W72"/>
  <c r="P72"/>
  <c r="N72"/>
  <c r="M72"/>
  <c r="L72"/>
  <c r="K72"/>
  <c r="J72"/>
  <c r="I72"/>
  <c r="H72"/>
  <c r="G72"/>
  <c r="F72"/>
  <c r="E72"/>
  <c r="D72"/>
  <c r="C72"/>
  <c r="B72"/>
  <c r="A72"/>
  <c r="AI70"/>
  <c r="AG70"/>
  <c r="AF70"/>
  <c r="AE70"/>
  <c r="W70"/>
  <c r="P70"/>
  <c r="N70"/>
  <c r="M70"/>
  <c r="L70"/>
  <c r="K70"/>
  <c r="J70"/>
  <c r="I70"/>
  <c r="H70"/>
  <c r="G70"/>
  <c r="F70"/>
  <c r="E70"/>
  <c r="D70"/>
  <c r="C70"/>
  <c r="B70"/>
  <c r="A70"/>
  <c r="AI69"/>
  <c r="AG69"/>
  <c r="AF69"/>
  <c r="AE69"/>
  <c r="W69"/>
  <c r="P69"/>
  <c r="N69"/>
  <c r="M69"/>
  <c r="L69"/>
  <c r="K69"/>
  <c r="J69"/>
  <c r="I69"/>
  <c r="H69"/>
  <c r="G69"/>
  <c r="F69"/>
  <c r="E69"/>
  <c r="D69"/>
  <c r="C69"/>
  <c r="B69"/>
  <c r="A69"/>
  <c r="AI68"/>
  <c r="AG68"/>
  <c r="AF68"/>
  <c r="AE68"/>
  <c r="W68"/>
  <c r="P68"/>
  <c r="N68"/>
  <c r="M68"/>
  <c r="L68"/>
  <c r="K68"/>
  <c r="J68"/>
  <c r="I68"/>
  <c r="H68"/>
  <c r="G68"/>
  <c r="F68"/>
  <c r="E68"/>
  <c r="D68"/>
  <c r="C68"/>
  <c r="B68"/>
  <c r="A68"/>
  <c r="AI67"/>
  <c r="AG67"/>
  <c r="AF67"/>
  <c r="AE67"/>
  <c r="W67"/>
  <c r="P67"/>
  <c r="N67"/>
  <c r="M67"/>
  <c r="L67"/>
  <c r="K67"/>
  <c r="J67"/>
  <c r="I67"/>
  <c r="H67"/>
  <c r="G67"/>
  <c r="F67"/>
  <c r="E67"/>
  <c r="D67"/>
  <c r="C67"/>
  <c r="B67"/>
  <c r="A67"/>
  <c r="AI66"/>
  <c r="AG66"/>
  <c r="AF66"/>
  <c r="AE66"/>
  <c r="W66"/>
  <c r="P66"/>
  <c r="N66"/>
  <c r="M66"/>
  <c r="L66"/>
  <c r="K66"/>
  <c r="J66"/>
  <c r="I66"/>
  <c r="H66"/>
  <c r="G66"/>
  <c r="F66"/>
  <c r="E66"/>
  <c r="D66"/>
  <c r="C66"/>
  <c r="B66"/>
  <c r="A66"/>
  <c r="AI65"/>
  <c r="AG65"/>
  <c r="AF65"/>
  <c r="AE65"/>
  <c r="W65"/>
  <c r="P65"/>
  <c r="N65"/>
  <c r="M65"/>
  <c r="L65"/>
  <c r="K65"/>
  <c r="J65"/>
  <c r="I65"/>
  <c r="H65"/>
  <c r="G65"/>
  <c r="F65"/>
  <c r="E65"/>
  <c r="D65"/>
  <c r="C65"/>
  <c r="B65"/>
  <c r="A65"/>
  <c r="AI63"/>
  <c r="AG63"/>
  <c r="AF63"/>
  <c r="AE63"/>
  <c r="W63"/>
  <c r="P63"/>
  <c r="N63"/>
  <c r="M63"/>
  <c r="L63"/>
  <c r="K63"/>
  <c r="J63"/>
  <c r="I63"/>
  <c r="H63"/>
  <c r="G63"/>
  <c r="F63"/>
  <c r="E63"/>
  <c r="D63"/>
  <c r="C63"/>
  <c r="B63"/>
  <c r="A63"/>
  <c r="AI62"/>
  <c r="AG62"/>
  <c r="AF62"/>
  <c r="AE62"/>
  <c r="W62"/>
  <c r="P62"/>
  <c r="N62"/>
  <c r="M62"/>
  <c r="L62"/>
  <c r="K62"/>
  <c r="J62"/>
  <c r="I62"/>
  <c r="H62"/>
  <c r="G62"/>
  <c r="F62"/>
  <c r="E62"/>
  <c r="D62"/>
  <c r="C62"/>
  <c r="B62"/>
  <c r="A62"/>
  <c r="AI61"/>
  <c r="AG61"/>
  <c r="AF61"/>
  <c r="AE61"/>
  <c r="W61"/>
  <c r="P61"/>
  <c r="N61"/>
  <c r="M61"/>
  <c r="L61"/>
  <c r="K61"/>
  <c r="J61"/>
  <c r="I61"/>
  <c r="H61"/>
  <c r="G61"/>
  <c r="F61"/>
  <c r="E61"/>
  <c r="D61"/>
  <c r="C61"/>
  <c r="B61"/>
  <c r="A61"/>
  <c r="AI59"/>
  <c r="AG59"/>
  <c r="AF59"/>
  <c r="AE59"/>
  <c r="W59"/>
  <c r="P59"/>
  <c r="N59"/>
  <c r="M59"/>
  <c r="L59"/>
  <c r="K59"/>
  <c r="J59"/>
  <c r="I59"/>
  <c r="H59"/>
  <c r="G59"/>
  <c r="F59"/>
  <c r="E59"/>
  <c r="D59"/>
  <c r="C59"/>
  <c r="B59"/>
  <c r="A59"/>
  <c r="AI58"/>
  <c r="AG58"/>
  <c r="AF58"/>
  <c r="AE58"/>
  <c r="W58"/>
  <c r="P58"/>
  <c r="N58"/>
  <c r="M58"/>
  <c r="L58"/>
  <c r="K58"/>
  <c r="J58"/>
  <c r="I58"/>
  <c r="H58"/>
  <c r="G58"/>
  <c r="F58"/>
  <c r="E58"/>
  <c r="D58"/>
  <c r="C58"/>
  <c r="B58"/>
  <c r="A58"/>
  <c r="AI57"/>
  <c r="AG57"/>
  <c r="AF57"/>
  <c r="AE57"/>
  <c r="W57"/>
  <c r="P57"/>
  <c r="N57"/>
  <c r="M57"/>
  <c r="L57"/>
  <c r="K57"/>
  <c r="J57"/>
  <c r="I57"/>
  <c r="H57"/>
  <c r="G57"/>
  <c r="F57"/>
  <c r="E57"/>
  <c r="D57"/>
  <c r="C57"/>
  <c r="B57"/>
  <c r="A57"/>
  <c r="AI56"/>
  <c r="AG56"/>
  <c r="AF56"/>
  <c r="AE56"/>
  <c r="W56"/>
  <c r="P56"/>
  <c r="N56"/>
  <c r="M56"/>
  <c r="L56"/>
  <c r="K56"/>
  <c r="J56"/>
  <c r="I56"/>
  <c r="H56"/>
  <c r="G56"/>
  <c r="F56"/>
  <c r="E56"/>
  <c r="D56"/>
  <c r="C56"/>
  <c r="B56"/>
  <c r="A56"/>
  <c r="AI54"/>
  <c r="AG54"/>
  <c r="AF54"/>
  <c r="AE54"/>
  <c r="W54"/>
  <c r="P54"/>
  <c r="N54"/>
  <c r="M54"/>
  <c r="L54"/>
  <c r="K54"/>
  <c r="J54"/>
  <c r="I54"/>
  <c r="H54"/>
  <c r="G54"/>
  <c r="F54"/>
  <c r="E54"/>
  <c r="D54"/>
  <c r="C54"/>
  <c r="B54"/>
  <c r="A54"/>
  <c r="AI53"/>
  <c r="AG53"/>
  <c r="AF53"/>
  <c r="AE53"/>
  <c r="W53"/>
  <c r="P53"/>
  <c r="N53"/>
  <c r="M53"/>
  <c r="L53"/>
  <c r="K53"/>
  <c r="J53"/>
  <c r="I53"/>
  <c r="H53"/>
  <c r="G53"/>
  <c r="F53"/>
  <c r="E53"/>
  <c r="D53"/>
  <c r="C53"/>
  <c r="B53"/>
  <c r="A53"/>
  <c r="AI52"/>
  <c r="AG52"/>
  <c r="AF52"/>
  <c r="AE52"/>
  <c r="W52"/>
  <c r="P52"/>
  <c r="N52"/>
  <c r="M52"/>
  <c r="L52"/>
  <c r="K52"/>
  <c r="J52"/>
  <c r="I52"/>
  <c r="H52"/>
  <c r="G52"/>
  <c r="F52"/>
  <c r="E52"/>
  <c r="D52"/>
  <c r="C52"/>
  <c r="B52"/>
  <c r="A52"/>
  <c r="AI51"/>
  <c r="AG51"/>
  <c r="AF51"/>
  <c r="AE51"/>
  <c r="W51"/>
  <c r="P51"/>
  <c r="N51"/>
  <c r="M51"/>
  <c r="L51"/>
  <c r="K51"/>
  <c r="J51"/>
  <c r="I51"/>
  <c r="H51"/>
  <c r="G51"/>
  <c r="F51"/>
  <c r="E51"/>
  <c r="D51"/>
  <c r="C51"/>
  <c r="B51"/>
  <c r="A51"/>
  <c r="AI49"/>
  <c r="AG49"/>
  <c r="AF49"/>
  <c r="AE49"/>
  <c r="W49"/>
  <c r="P49"/>
  <c r="N49"/>
  <c r="M49"/>
  <c r="L49"/>
  <c r="K49"/>
  <c r="J49"/>
  <c r="I49"/>
  <c r="H49"/>
  <c r="G49"/>
  <c r="F49"/>
  <c r="E49"/>
  <c r="D49"/>
  <c r="C49"/>
  <c r="B49"/>
  <c r="A49"/>
  <c r="AI48"/>
  <c r="AG48"/>
  <c r="AF48"/>
  <c r="AE48"/>
  <c r="W48"/>
  <c r="P48"/>
  <c r="N48"/>
  <c r="M48"/>
  <c r="L48"/>
  <c r="K48"/>
  <c r="J48"/>
  <c r="I48"/>
  <c r="H48"/>
  <c r="G48"/>
  <c r="F48"/>
  <c r="E48"/>
  <c r="D48"/>
  <c r="C48"/>
  <c r="B48"/>
  <c r="A48"/>
  <c r="AI47"/>
  <c r="AG47"/>
  <c r="AF47"/>
  <c r="AE47"/>
  <c r="W47"/>
  <c r="P47"/>
  <c r="N47"/>
  <c r="M47"/>
  <c r="L47"/>
  <c r="K47"/>
  <c r="J47"/>
  <c r="I47"/>
  <c r="H47"/>
  <c r="G47"/>
  <c r="F47"/>
  <c r="E47"/>
  <c r="D47"/>
  <c r="C47"/>
  <c r="B47"/>
  <c r="A47"/>
  <c r="AI46"/>
  <c r="AG46"/>
  <c r="AF46"/>
  <c r="AE46"/>
  <c r="W46"/>
  <c r="P46"/>
  <c r="N46"/>
  <c r="M46"/>
  <c r="L46"/>
  <c r="K46"/>
  <c r="J46"/>
  <c r="I46"/>
  <c r="H46"/>
  <c r="G46"/>
  <c r="F46"/>
  <c r="E46"/>
  <c r="D46"/>
  <c r="C46"/>
  <c r="B46"/>
  <c r="A46"/>
  <c r="AI45"/>
  <c r="AG45"/>
  <c r="AF45"/>
  <c r="AE45"/>
  <c r="W45"/>
  <c r="P45"/>
  <c r="N45"/>
  <c r="M45"/>
  <c r="L45"/>
  <c r="K45"/>
  <c r="J45"/>
  <c r="I45"/>
  <c r="H45"/>
  <c r="G45"/>
  <c r="F45"/>
  <c r="E45"/>
  <c r="D45"/>
  <c r="C45"/>
  <c r="B45"/>
  <c r="A45"/>
  <c r="AI44"/>
  <c r="AG44"/>
  <c r="AF44"/>
  <c r="AE44"/>
  <c r="W44"/>
  <c r="P44"/>
  <c r="N44"/>
  <c r="M44"/>
  <c r="L44"/>
  <c r="K44"/>
  <c r="J44"/>
  <c r="I44"/>
  <c r="H44"/>
  <c r="G44"/>
  <c r="F44"/>
  <c r="E44"/>
  <c r="D44"/>
  <c r="C44"/>
  <c r="B44"/>
  <c r="A44"/>
  <c r="AI43"/>
  <c r="AG43"/>
  <c r="AF43"/>
  <c r="AE43"/>
  <c r="W43"/>
  <c r="P43"/>
  <c r="N43"/>
  <c r="M43"/>
  <c r="L43"/>
  <c r="K43"/>
  <c r="J43"/>
  <c r="I43"/>
  <c r="H43"/>
  <c r="G43"/>
  <c r="F43"/>
  <c r="E43"/>
  <c r="D43"/>
  <c r="C43"/>
  <c r="B43"/>
  <c r="A43"/>
  <c r="AI41"/>
  <c r="AG41"/>
  <c r="AF41"/>
  <c r="AE41"/>
  <c r="W41"/>
  <c r="P41"/>
  <c r="N41"/>
  <c r="M41"/>
  <c r="L41"/>
  <c r="K41"/>
  <c r="J41"/>
  <c r="I41"/>
  <c r="H41"/>
  <c r="G41"/>
  <c r="F41"/>
  <c r="E41"/>
  <c r="D41"/>
  <c r="C41"/>
  <c r="B41"/>
  <c r="A41"/>
  <c r="AI40"/>
  <c r="AG40"/>
  <c r="AF40"/>
  <c r="AE40"/>
  <c r="W40"/>
  <c r="P40"/>
  <c r="N40"/>
  <c r="M40"/>
  <c r="L40"/>
  <c r="K40"/>
  <c r="J40"/>
  <c r="I40"/>
  <c r="H40"/>
  <c r="G40"/>
  <c r="F40"/>
  <c r="E40"/>
  <c r="D40"/>
  <c r="C40"/>
  <c r="B40"/>
  <c r="A40"/>
  <c r="AI38"/>
  <c r="AG38"/>
  <c r="AF38"/>
  <c r="AE38"/>
  <c r="W38"/>
  <c r="P38"/>
  <c r="N38"/>
  <c r="M38"/>
  <c r="L38"/>
  <c r="K38"/>
  <c r="J38"/>
  <c r="I38"/>
  <c r="H38"/>
  <c r="G38"/>
  <c r="F38"/>
  <c r="E38"/>
  <c r="D38"/>
  <c r="C38"/>
  <c r="B38"/>
  <c r="A38"/>
  <c r="AI37"/>
  <c r="AG37"/>
  <c r="AF37"/>
  <c r="AE37"/>
  <c r="W37"/>
  <c r="P37"/>
  <c r="N37"/>
  <c r="M37"/>
  <c r="L37"/>
  <c r="K37"/>
  <c r="J37"/>
  <c r="I37"/>
  <c r="H37"/>
  <c r="G37"/>
  <c r="F37"/>
  <c r="E37"/>
  <c r="D37"/>
  <c r="C37"/>
  <c r="B37"/>
  <c r="A37"/>
  <c r="AI36"/>
  <c r="AG36"/>
  <c r="AF36"/>
  <c r="AE36"/>
  <c r="W36"/>
  <c r="P36"/>
  <c r="N36"/>
  <c r="M36"/>
  <c r="L36"/>
  <c r="K36"/>
  <c r="J36"/>
  <c r="I36"/>
  <c r="H36"/>
  <c r="G36"/>
  <c r="F36"/>
  <c r="E36"/>
  <c r="D36"/>
  <c r="C36"/>
  <c r="B36"/>
  <c r="A36"/>
  <c r="AI35"/>
  <c r="AG35"/>
  <c r="AF35"/>
  <c r="AE35"/>
  <c r="W35"/>
  <c r="P35"/>
  <c r="N35"/>
  <c r="M35"/>
  <c r="L35"/>
  <c r="K35"/>
  <c r="J35"/>
  <c r="I35"/>
  <c r="H35"/>
  <c r="G35"/>
  <c r="F35"/>
  <c r="E35"/>
  <c r="D35"/>
  <c r="C35"/>
  <c r="B35"/>
  <c r="A35"/>
  <c r="AI34"/>
  <c r="AG34"/>
  <c r="AF34"/>
  <c r="AE34"/>
  <c r="W34"/>
  <c r="P34"/>
  <c r="N34"/>
  <c r="M34"/>
  <c r="L34"/>
  <c r="K34"/>
  <c r="J34"/>
  <c r="I34"/>
  <c r="H34"/>
  <c r="G34"/>
  <c r="F34"/>
  <c r="E34"/>
  <c r="D34"/>
  <c r="C34"/>
  <c r="B34"/>
  <c r="A34"/>
  <c r="AI32"/>
  <c r="AG32"/>
  <c r="AF32"/>
  <c r="AE32"/>
  <c r="W32"/>
  <c r="P32"/>
  <c r="N32"/>
  <c r="M32"/>
  <c r="L32"/>
  <c r="K32"/>
  <c r="J32"/>
  <c r="I32"/>
  <c r="H32"/>
  <c r="G32"/>
  <c r="F32"/>
  <c r="E32"/>
  <c r="D32"/>
  <c r="C32"/>
  <c r="B32"/>
  <c r="A32"/>
  <c r="AI31"/>
  <c r="AG31"/>
  <c r="AF31"/>
  <c r="AE31"/>
  <c r="W31"/>
  <c r="P31"/>
  <c r="N31"/>
  <c r="M31"/>
  <c r="L31"/>
  <c r="K31"/>
  <c r="J31"/>
  <c r="I31"/>
  <c r="H31"/>
  <c r="G31"/>
  <c r="F31"/>
  <c r="E31"/>
  <c r="D31"/>
  <c r="C31"/>
  <c r="B31"/>
  <c r="A31"/>
  <c r="AI29"/>
  <c r="AG29"/>
  <c r="AF29"/>
  <c r="AE29"/>
  <c r="W29"/>
  <c r="P29"/>
  <c r="N29"/>
  <c r="M29"/>
  <c r="L29"/>
  <c r="K29"/>
  <c r="J29"/>
  <c r="I29"/>
  <c r="H29"/>
  <c r="G29"/>
  <c r="F29"/>
  <c r="E29"/>
  <c r="D29"/>
  <c r="C29"/>
  <c r="B29"/>
  <c r="A29"/>
  <c r="AI28"/>
  <c r="AG28"/>
  <c r="AF28"/>
  <c r="AE28"/>
  <c r="W28"/>
  <c r="P28"/>
  <c r="N28"/>
  <c r="M28"/>
  <c r="L28"/>
  <c r="K28"/>
  <c r="J28"/>
  <c r="I28"/>
  <c r="H28"/>
  <c r="G28"/>
  <c r="F28"/>
  <c r="E28"/>
  <c r="D28"/>
  <c r="C28"/>
  <c r="B28"/>
  <c r="A28"/>
  <c r="AI27"/>
  <c r="AG27"/>
  <c r="AF27"/>
  <c r="AE27"/>
  <c r="W27"/>
  <c r="P27"/>
  <c r="N27"/>
  <c r="M27"/>
  <c r="L27"/>
  <c r="K27"/>
  <c r="J27"/>
  <c r="I27"/>
  <c r="H27"/>
  <c r="G27"/>
  <c r="F27"/>
  <c r="E27"/>
  <c r="D27"/>
  <c r="C27"/>
  <c r="B27"/>
  <c r="A27"/>
  <c r="AI26"/>
  <c r="AG26"/>
  <c r="AF26"/>
  <c r="AE26"/>
  <c r="W26"/>
  <c r="P26"/>
  <c r="N26"/>
  <c r="M26"/>
  <c r="L26"/>
  <c r="K26"/>
  <c r="J26"/>
  <c r="I26"/>
  <c r="H26"/>
  <c r="G26"/>
  <c r="F26"/>
  <c r="E26"/>
  <c r="D26"/>
  <c r="C26"/>
  <c r="B26"/>
  <c r="A26"/>
  <c r="AI25"/>
  <c r="AG25"/>
  <c r="AF25"/>
  <c r="AE25"/>
  <c r="W25"/>
  <c r="P25"/>
  <c r="N25"/>
  <c r="M25"/>
  <c r="L25"/>
  <c r="K25"/>
  <c r="J25"/>
  <c r="I25"/>
  <c r="H25"/>
  <c r="G25"/>
  <c r="F25"/>
  <c r="E25"/>
  <c r="D25"/>
  <c r="C25"/>
  <c r="B25"/>
  <c r="A25"/>
  <c r="AI23"/>
  <c r="AG23"/>
  <c r="AF23"/>
  <c r="AE23"/>
  <c r="W23"/>
  <c r="P23"/>
  <c r="N23"/>
  <c r="M23"/>
  <c r="L23"/>
  <c r="K23"/>
  <c r="J23"/>
  <c r="I23"/>
  <c r="H23"/>
  <c r="G23"/>
  <c r="F23"/>
  <c r="E23"/>
  <c r="D23"/>
  <c r="C23"/>
  <c r="B23"/>
  <c r="A23"/>
  <c r="AI22"/>
  <c r="AG22"/>
  <c r="AF22"/>
  <c r="AE22"/>
  <c r="W22"/>
  <c r="P22"/>
  <c r="N22"/>
  <c r="M22"/>
  <c r="L22"/>
  <c r="K22"/>
  <c r="J22"/>
  <c r="I22"/>
  <c r="H22"/>
  <c r="G22"/>
  <c r="F22"/>
  <c r="E22"/>
  <c r="D22"/>
  <c r="C22"/>
  <c r="B22"/>
  <c r="A22"/>
  <c r="AI21"/>
  <c r="AG21"/>
  <c r="AF21"/>
  <c r="AE21"/>
  <c r="W21"/>
  <c r="P21"/>
  <c r="N21"/>
  <c r="M21"/>
  <c r="L21"/>
  <c r="K21"/>
  <c r="J21"/>
  <c r="I21"/>
  <c r="H21"/>
  <c r="G21"/>
  <c r="F21"/>
  <c r="E21"/>
  <c r="D21"/>
  <c r="C21"/>
  <c r="B21"/>
  <c r="A21"/>
  <c r="AI20"/>
  <c r="AG20"/>
  <c r="AF20"/>
  <c r="AE20"/>
  <c r="W20"/>
  <c r="P20"/>
  <c r="N20"/>
  <c r="M20"/>
  <c r="L20"/>
  <c r="K20"/>
  <c r="J20"/>
  <c r="I20"/>
  <c r="H20"/>
  <c r="G20"/>
  <c r="F20"/>
  <c r="E20"/>
  <c r="D20"/>
  <c r="C20"/>
  <c r="B20"/>
  <c r="A20"/>
  <c r="AI19"/>
  <c r="AG19"/>
  <c r="AF19"/>
  <c r="AE19"/>
  <c r="W19"/>
  <c r="P19"/>
  <c r="N19"/>
  <c r="M19"/>
  <c r="L19"/>
  <c r="K19"/>
  <c r="J19"/>
  <c r="I19"/>
  <c r="H19"/>
  <c r="G19"/>
  <c r="F19"/>
  <c r="E19"/>
  <c r="D19"/>
  <c r="C19"/>
  <c r="B19"/>
  <c r="A19"/>
  <c r="AI17"/>
  <c r="AG17"/>
  <c r="AF17"/>
  <c r="AE17"/>
  <c r="W17"/>
  <c r="P17"/>
  <c r="N17"/>
  <c r="M17"/>
  <c r="L17"/>
  <c r="K17"/>
  <c r="J17"/>
  <c r="I17"/>
  <c r="H17"/>
  <c r="G17"/>
  <c r="F17"/>
  <c r="E17"/>
  <c r="D17"/>
  <c r="C17"/>
  <c r="B17"/>
  <c r="A17"/>
  <c r="AI16"/>
  <c r="AG16"/>
  <c r="AF16"/>
  <c r="AE16"/>
  <c r="W16"/>
  <c r="P16"/>
  <c r="N16"/>
  <c r="M16"/>
  <c r="L16"/>
  <c r="K16"/>
  <c r="J16"/>
  <c r="I16"/>
  <c r="H16"/>
  <c r="G16"/>
  <c r="F16"/>
  <c r="E16"/>
  <c r="D16"/>
  <c r="C16"/>
  <c r="B16"/>
  <c r="A16"/>
  <c r="AI15"/>
  <c r="AG15"/>
  <c r="AF15"/>
  <c r="AE15"/>
  <c r="W15"/>
  <c r="P15"/>
  <c r="N15"/>
  <c r="M15"/>
  <c r="L15"/>
  <c r="K15"/>
  <c r="J15"/>
  <c r="I15"/>
  <c r="H15"/>
  <c r="G15"/>
  <c r="F15"/>
  <c r="E15"/>
  <c r="D15"/>
  <c r="C15"/>
  <c r="B15"/>
  <c r="A15"/>
  <c r="AI14"/>
  <c r="AG14"/>
  <c r="AF14"/>
  <c r="AE14"/>
  <c r="W14"/>
  <c r="P14"/>
  <c r="N14"/>
  <c r="M14"/>
  <c r="L14"/>
  <c r="K14"/>
  <c r="J14"/>
  <c r="I14"/>
  <c r="H14"/>
  <c r="G14"/>
  <c r="F14"/>
  <c r="E14"/>
  <c r="D14"/>
  <c r="C14"/>
  <c r="B14"/>
  <c r="A14"/>
  <c r="AI13"/>
  <c r="AG13"/>
  <c r="AF13"/>
  <c r="AE13"/>
  <c r="W13"/>
  <c r="P13"/>
  <c r="N13"/>
  <c r="M13"/>
  <c r="L13"/>
  <c r="K13"/>
  <c r="J13"/>
  <c r="I13"/>
  <c r="H13"/>
  <c r="G13"/>
  <c r="F13"/>
  <c r="E13"/>
  <c r="D13"/>
  <c r="C13"/>
  <c r="B13"/>
  <c r="A13"/>
  <c r="AI12"/>
  <c r="AG12"/>
  <c r="AF12"/>
  <c r="AE12"/>
  <c r="W12"/>
  <c r="P12"/>
  <c r="N12"/>
  <c r="M12"/>
  <c r="L12"/>
  <c r="K12"/>
  <c r="J12"/>
  <c r="I12"/>
  <c r="H12"/>
  <c r="G12"/>
  <c r="F12"/>
  <c r="E12"/>
  <c r="D12"/>
  <c r="C12"/>
  <c r="B12"/>
  <c r="A12"/>
  <c r="AI10"/>
  <c r="AG10"/>
  <c r="AF10"/>
  <c r="AE10"/>
  <c r="W10"/>
  <c r="P10"/>
  <c r="N10"/>
  <c r="M10"/>
  <c r="L10"/>
  <c r="K10"/>
  <c r="J10"/>
  <c r="I10"/>
  <c r="H10"/>
  <c r="G10"/>
  <c r="F10"/>
  <c r="E10"/>
  <c r="D10"/>
  <c r="C10"/>
  <c r="B10"/>
  <c r="A10"/>
  <c r="AI8"/>
  <c r="AG8"/>
  <c r="AF8"/>
  <c r="AE8"/>
  <c r="W8"/>
  <c r="P8"/>
  <c r="N8"/>
  <c r="M8"/>
  <c r="L8"/>
  <c r="K8"/>
  <c r="J8"/>
  <c r="I8"/>
  <c r="H8"/>
  <c r="G8"/>
  <c r="F8"/>
  <c r="E8"/>
  <c r="D8"/>
  <c r="C8"/>
  <c r="B8"/>
  <c r="A8"/>
  <c r="AI7"/>
  <c r="AG7"/>
  <c r="AF7"/>
  <c r="AE7"/>
  <c r="W7"/>
  <c r="P7"/>
  <c r="N7"/>
  <c r="M7"/>
  <c r="L7"/>
  <c r="K7"/>
  <c r="J7"/>
  <c r="I7"/>
  <c r="H7"/>
  <c r="G7"/>
  <c r="F7"/>
  <c r="E7"/>
  <c r="D7"/>
  <c r="C7"/>
  <c r="B7"/>
  <c r="A7"/>
  <c r="AI5"/>
  <c r="AG5"/>
  <c r="AF5"/>
  <c r="AE5"/>
  <c r="W5"/>
  <c r="P5"/>
  <c r="N5"/>
  <c r="M5"/>
  <c r="L5"/>
  <c r="K5"/>
  <c r="J5"/>
  <c r="I5"/>
  <c r="H5"/>
  <c r="G5"/>
  <c r="F5"/>
  <c r="E5"/>
  <c r="D5"/>
  <c r="C5"/>
  <c r="B5"/>
  <c r="A5"/>
  <c r="AQ45" l="1"/>
  <c r="AQ47"/>
  <c r="AP47"/>
  <c r="AQ48"/>
  <c r="AP48"/>
  <c r="AP45"/>
  <c r="AQ43"/>
  <c r="AP43"/>
  <c r="AQ31"/>
  <c r="AP31"/>
  <c r="AQ44"/>
  <c r="AP44"/>
  <c r="AQ29"/>
  <c r="AP29"/>
  <c r="AQ8"/>
  <c r="AP8"/>
  <c r="AQ49"/>
  <c r="AP49"/>
  <c r="AQ73"/>
  <c r="AP73"/>
  <c r="AQ74"/>
  <c r="AP74"/>
  <c r="AQ72"/>
  <c r="AP72"/>
  <c r="AQ62" l="1"/>
  <c r="AQ53"/>
  <c r="AQ51"/>
  <c r="AQ68"/>
  <c r="AQ70"/>
  <c r="AQ69"/>
  <c r="AQ54"/>
  <c r="AQ66"/>
  <c r="AQ28"/>
  <c r="AQ27"/>
  <c r="AQ26"/>
  <c r="AQ25"/>
  <c r="AQ13"/>
  <c r="AQ16"/>
  <c r="AQ52"/>
  <c r="AQ5"/>
  <c r="AP5"/>
  <c r="AQ63"/>
  <c r="AP63"/>
  <c r="AP62"/>
  <c r="AQ61"/>
  <c r="AP61"/>
  <c r="AP51"/>
  <c r="AP52"/>
  <c r="AP53"/>
  <c r="AP54"/>
  <c r="AQ10"/>
  <c r="AQ12"/>
  <c r="AQ15"/>
  <c r="AP10"/>
  <c r="AQ14"/>
  <c r="AP12"/>
  <c r="AP15"/>
  <c r="AP14"/>
  <c r="AP16"/>
  <c r="AP28"/>
  <c r="AP26"/>
  <c r="AP13"/>
  <c r="AP66"/>
  <c r="AP69"/>
  <c r="AQ67"/>
  <c r="AP67"/>
  <c r="AP27"/>
  <c r="AP25"/>
  <c r="AQ23"/>
  <c r="AP23"/>
  <c r="AQ38"/>
  <c r="AP38"/>
  <c r="AP68"/>
  <c r="AP70"/>
  <c r="AQ65"/>
  <c r="AP65"/>
  <c r="AQ36"/>
  <c r="AP36"/>
  <c r="AQ32"/>
  <c r="AP32"/>
  <c r="AQ35"/>
  <c r="AP35"/>
  <c r="AQ34"/>
  <c r="AP34"/>
  <c r="AQ37"/>
  <c r="AP37"/>
  <c r="AQ58"/>
  <c r="AP58"/>
  <c r="AQ59"/>
  <c r="AP59"/>
  <c r="AQ57"/>
  <c r="AP57"/>
  <c r="AQ56"/>
  <c r="AP56"/>
  <c r="AQ46" l="1"/>
  <c r="AQ41"/>
  <c r="AQ7"/>
  <c r="AQ40"/>
  <c r="AP40"/>
  <c r="AQ21"/>
  <c r="AP46"/>
  <c r="AP41"/>
  <c r="AQ17"/>
  <c r="AQ19"/>
  <c r="AQ22"/>
  <c r="AQ20"/>
  <c r="AP17"/>
  <c r="AP19"/>
  <c r="AP22"/>
  <c r="AP20"/>
  <c r="AP21"/>
  <c r="AP7"/>
  <c r="AB31" l="1"/>
  <c r="AB49"/>
  <c r="AN45"/>
  <c r="AB47"/>
  <c r="AB8"/>
  <c r="AB44"/>
  <c r="AB43"/>
  <c r="AB72"/>
  <c r="AB74"/>
  <c r="AB48"/>
  <c r="AB73"/>
  <c r="AB29"/>
  <c r="AA47"/>
  <c r="AO47"/>
  <c r="AC47"/>
  <c r="AO48"/>
  <c r="AN48"/>
  <c r="AA45"/>
  <c r="AO31"/>
  <c r="AN31"/>
  <c r="AA44"/>
  <c r="AO8"/>
  <c r="AN8"/>
  <c r="AN49"/>
  <c r="AM48"/>
  <c r="AC48"/>
  <c r="AB45"/>
  <c r="AO43"/>
  <c r="AN43"/>
  <c r="AM47"/>
  <c r="AN47"/>
  <c r="AA48"/>
  <c r="AO45"/>
  <c r="AM43"/>
  <c r="AC43"/>
  <c r="AA31"/>
  <c r="AO44"/>
  <c r="AN44"/>
  <c r="AM29"/>
  <c r="AC29"/>
  <c r="AA8"/>
  <c r="AM49"/>
  <c r="AA49"/>
  <c r="AM45"/>
  <c r="AC45"/>
  <c r="AA43"/>
  <c r="AN72"/>
  <c r="AA74"/>
  <c r="AM74"/>
  <c r="AM73"/>
  <c r="AC74"/>
  <c r="AO74"/>
  <c r="AN73"/>
  <c r="AC49"/>
  <c r="AC8"/>
  <c r="AM8"/>
  <c r="AA29"/>
  <c r="AC44"/>
  <c r="AC31"/>
  <c r="AM31"/>
  <c r="AA72"/>
  <c r="AO72"/>
  <c r="AN74"/>
  <c r="AC73"/>
  <c r="AC72"/>
  <c r="AM72"/>
  <c r="AA73"/>
  <c r="AO73"/>
  <c r="AO49"/>
  <c r="AN29"/>
  <c r="AO29"/>
  <c r="AM44"/>
  <c r="Z74"/>
  <c r="Z73"/>
  <c r="Z49"/>
  <c r="Z29"/>
  <c r="Z43"/>
  <c r="AL47"/>
  <c r="AL31"/>
  <c r="AL44"/>
  <c r="AL8"/>
  <c r="AL49"/>
  <c r="AL72"/>
  <c r="AL73"/>
  <c r="Z48"/>
  <c r="Z31"/>
  <c r="Z72"/>
  <c r="Z8"/>
  <c r="Z44"/>
  <c r="AL45"/>
  <c r="Z47"/>
  <c r="Z45"/>
  <c r="AL43"/>
  <c r="AL29"/>
  <c r="AL48"/>
  <c r="AL74"/>
  <c r="Y47"/>
  <c r="AK45"/>
  <c r="AK31"/>
  <c r="AK8"/>
  <c r="Y31"/>
  <c r="Y44"/>
  <c r="AK29"/>
  <c r="Y8"/>
  <c r="Y49"/>
  <c r="AK73"/>
  <c r="AK74"/>
  <c r="Y72"/>
  <c r="Y73"/>
  <c r="AK47"/>
  <c r="AK48"/>
  <c r="Y43"/>
  <c r="AK44"/>
  <c r="Y29"/>
  <c r="Y48"/>
  <c r="Y45"/>
  <c r="AK43"/>
  <c r="AK49"/>
  <c r="Y74"/>
  <c r="AK72"/>
  <c r="AB5"/>
  <c r="AB63"/>
  <c r="AA5"/>
  <c r="AA63"/>
  <c r="AM5"/>
  <c r="AC61"/>
  <c r="AA61"/>
  <c r="AO5"/>
  <c r="AB61"/>
  <c r="AM63"/>
  <c r="AN63"/>
  <c r="AN5"/>
  <c r="AC5"/>
  <c r="AO63"/>
  <c r="AC63"/>
  <c r="AO61"/>
  <c r="AM61"/>
  <c r="AN61"/>
  <c r="X72"/>
  <c r="X29"/>
  <c r="AJ45"/>
  <c r="AJ47"/>
  <c r="AJ31"/>
  <c r="AJ8"/>
  <c r="AJ49"/>
  <c r="AJ29"/>
  <c r="AJ73"/>
  <c r="AJ72"/>
  <c r="X31"/>
  <c r="X74"/>
  <c r="X73"/>
  <c r="X8"/>
  <c r="X44"/>
  <c r="X43"/>
  <c r="X49"/>
  <c r="X48"/>
  <c r="X47"/>
  <c r="AJ48"/>
  <c r="AJ44"/>
  <c r="X45"/>
  <c r="AJ43"/>
  <c r="AJ74"/>
  <c r="AO62"/>
  <c r="AC62"/>
  <c r="AM62"/>
  <c r="AA62"/>
  <c r="AN62"/>
  <c r="AB62"/>
  <c r="AL62"/>
  <c r="Z61"/>
  <c r="AL5"/>
  <c r="Z5"/>
  <c r="Z63"/>
  <c r="AK5"/>
  <c r="AC52"/>
  <c r="AJ52"/>
  <c r="AJ51"/>
  <c r="Y51"/>
  <c r="AL52"/>
  <c r="AN53"/>
  <c r="AL51"/>
  <c r="AL53"/>
  <c r="AB53"/>
  <c r="AN52"/>
  <c r="AC51"/>
  <c r="Y52"/>
  <c r="AJ53"/>
  <c r="AN54"/>
  <c r="AN51"/>
  <c r="AJ54"/>
  <c r="AL54"/>
  <c r="X63"/>
  <c r="X5"/>
  <c r="X61"/>
  <c r="AJ62"/>
  <c r="AJ63"/>
  <c r="AO54"/>
  <c r="AO53"/>
  <c r="X53"/>
  <c r="AO52"/>
  <c r="AO51"/>
  <c r="AA54"/>
  <c r="AA53"/>
  <c r="X54"/>
  <c r="X51"/>
  <c r="AJ61"/>
  <c r="X62"/>
  <c r="AM54"/>
  <c r="Z53"/>
  <c r="AM51"/>
  <c r="AC53"/>
  <c r="Z54"/>
  <c r="AA51"/>
  <c r="AB52"/>
  <c r="AK61"/>
  <c r="AK63"/>
  <c r="AJ5"/>
  <c r="AK54"/>
  <c r="AC54"/>
  <c r="AK53"/>
  <c r="AK52"/>
  <c r="AK51"/>
  <c r="AB54"/>
  <c r="Z52"/>
  <c r="AB51"/>
  <c r="AK62"/>
  <c r="Y62"/>
  <c r="Y54"/>
  <c r="AM53"/>
  <c r="AM52"/>
  <c r="Y53"/>
  <c r="AA52"/>
  <c r="X52"/>
  <c r="Z51"/>
  <c r="AL61"/>
  <c r="Y61"/>
  <c r="Z62"/>
  <c r="AL63"/>
  <c r="Y63"/>
  <c r="Y5"/>
  <c r="AJ46"/>
  <c r="AC13"/>
  <c r="AC16"/>
  <c r="AC10"/>
  <c r="AC14"/>
  <c r="AA16"/>
  <c r="AA12"/>
  <c r="AB10"/>
  <c r="AB14"/>
  <c r="AM13"/>
  <c r="AO15"/>
  <c r="AN12"/>
  <c r="AN13"/>
  <c r="AO10"/>
  <c r="AM15"/>
  <c r="AO12"/>
  <c r="AO14"/>
  <c r="AO13"/>
  <c r="AN16"/>
  <c r="AN15"/>
  <c r="AM10"/>
  <c r="AN10"/>
  <c r="AM14"/>
  <c r="AM12"/>
  <c r="AN14"/>
  <c r="AM16"/>
  <c r="AC12"/>
  <c r="AC15"/>
  <c r="AA14"/>
  <c r="AA13"/>
  <c r="AA15"/>
  <c r="AA10"/>
  <c r="AB13"/>
  <c r="AB16"/>
  <c r="AB15"/>
  <c r="AB12"/>
  <c r="AO16"/>
  <c r="X23"/>
  <c r="X65"/>
  <c r="Z65"/>
  <c r="X59"/>
  <c r="AB23"/>
  <c r="AJ68"/>
  <c r="AB66"/>
  <c r="Z66"/>
  <c r="X69"/>
  <c r="X67"/>
  <c r="X27"/>
  <c r="X25"/>
  <c r="Z38"/>
  <c r="Z69"/>
  <c r="Z67"/>
  <c r="Z27"/>
  <c r="AL28"/>
  <c r="Z23"/>
  <c r="Y28"/>
  <c r="Z28"/>
  <c r="AB26"/>
  <c r="AC66"/>
  <c r="Y69"/>
  <c r="AL69"/>
  <c r="AN67"/>
  <c r="AM69"/>
  <c r="X28"/>
  <c r="AO28"/>
  <c r="Z26"/>
  <c r="AO26"/>
  <c r="Y26"/>
  <c r="AA66"/>
  <c r="AN66"/>
  <c r="AJ69"/>
  <c r="AL67"/>
  <c r="AK66"/>
  <c r="AK69"/>
  <c r="AM67"/>
  <c r="AA67"/>
  <c r="AA27"/>
  <c r="AN27"/>
  <c r="AO27"/>
  <c r="AC25"/>
  <c r="AO23"/>
  <c r="AA23"/>
  <c r="AN23"/>
  <c r="AJ38"/>
  <c r="AC38"/>
  <c r="X68"/>
  <c r="AM68"/>
  <c r="Y68"/>
  <c r="Z70"/>
  <c r="AO70"/>
  <c r="Y67"/>
  <c r="Y27"/>
  <c r="AL27"/>
  <c r="AA25"/>
  <c r="AM23"/>
  <c r="AC23"/>
  <c r="AB28"/>
  <c r="AB65"/>
  <c r="AN26"/>
  <c r="AB38"/>
  <c r="AL68"/>
  <c r="AO67"/>
  <c r="AJ70"/>
  <c r="AN68"/>
  <c r="AN70"/>
  <c r="AJ26"/>
  <c r="X38"/>
  <c r="AL70"/>
  <c r="AB69"/>
  <c r="AB67"/>
  <c r="AB27"/>
  <c r="AB25"/>
  <c r="AL26"/>
  <c r="AJ28"/>
  <c r="X66"/>
  <c r="Z25"/>
  <c r="AN28"/>
  <c r="AC28"/>
  <c r="AM28"/>
  <c r="X26"/>
  <c r="AM26"/>
  <c r="AA26"/>
  <c r="Y66"/>
  <c r="AL66"/>
  <c r="AC69"/>
  <c r="AJ67"/>
  <c r="AM66"/>
  <c r="AA28"/>
  <c r="AK28"/>
  <c r="AK26"/>
  <c r="AC26"/>
  <c r="AJ66"/>
  <c r="AA69"/>
  <c r="AN69"/>
  <c r="AK67"/>
  <c r="AO66"/>
  <c r="AO69"/>
  <c r="AJ27"/>
  <c r="AK27"/>
  <c r="Y25"/>
  <c r="AO25"/>
  <c r="AK23"/>
  <c r="AJ23"/>
  <c r="AN38"/>
  <c r="AO38"/>
  <c r="Y38"/>
  <c r="AB68"/>
  <c r="AC68"/>
  <c r="AK70"/>
  <c r="AC67"/>
  <c r="AC27"/>
  <c r="AM27"/>
  <c r="AN25"/>
  <c r="AM25"/>
  <c r="Y23"/>
  <c r="AL23"/>
  <c r="AM38"/>
  <c r="AA38"/>
  <c r="Z68"/>
  <c r="AO68"/>
  <c r="AA68"/>
  <c r="AB70"/>
  <c r="AM65"/>
  <c r="AA65"/>
  <c r="AN65"/>
  <c r="AB58"/>
  <c r="AB34"/>
  <c r="X34"/>
  <c r="Z59"/>
  <c r="AB57"/>
  <c r="Z34"/>
  <c r="X32"/>
  <c r="AM36"/>
  <c r="AJ36"/>
  <c r="AM32"/>
  <c r="AA32"/>
  <c r="AN32"/>
  <c r="AM35"/>
  <c r="AJ35"/>
  <c r="AA34"/>
  <c r="AN34"/>
  <c r="AK65"/>
  <c r="AL65"/>
  <c r="AC36"/>
  <c r="AL32"/>
  <c r="AK35"/>
  <c r="AC35"/>
  <c r="AO34"/>
  <c r="Y34"/>
  <c r="AM37"/>
  <c r="AJ58"/>
  <c r="AM59"/>
  <c r="AN59"/>
  <c r="AK57"/>
  <c r="Y57"/>
  <c r="AL57"/>
  <c r="AO56"/>
  <c r="AA56"/>
  <c r="AN56"/>
  <c r="Y70"/>
  <c r="AC65"/>
  <c r="X56"/>
  <c r="Z58"/>
  <c r="Z36"/>
  <c r="AO36"/>
  <c r="Y36"/>
  <c r="AC32"/>
  <c r="AO35"/>
  <c r="AL35"/>
  <c r="AO37"/>
  <c r="AJ37"/>
  <c r="AK58"/>
  <c r="Y58"/>
  <c r="AL58"/>
  <c r="AO59"/>
  <c r="AC59"/>
  <c r="AM57"/>
  <c r="AJ57"/>
  <c r="AM56"/>
  <c r="AC56"/>
  <c r="AB37"/>
  <c r="AA37"/>
  <c r="AC37"/>
  <c r="AO17"/>
  <c r="AO19"/>
  <c r="AN21"/>
  <c r="AB20"/>
  <c r="AA19"/>
  <c r="AA22"/>
  <c r="AA20"/>
  <c r="AA21"/>
  <c r="AL38"/>
  <c r="AK38"/>
  <c r="AK68"/>
  <c r="X70"/>
  <c r="AM70"/>
  <c r="AA70"/>
  <c r="AJ65"/>
  <c r="AB35"/>
  <c r="X35"/>
  <c r="Z56"/>
  <c r="AB59"/>
  <c r="AB56"/>
  <c r="Z32"/>
  <c r="Z35"/>
  <c r="AA36"/>
  <c r="AN36"/>
  <c r="AJ32"/>
  <c r="AA35"/>
  <c r="AN35"/>
  <c r="AM34"/>
  <c r="AJ34"/>
  <c r="AC70"/>
  <c r="Y65"/>
  <c r="X58"/>
  <c r="Z57"/>
  <c r="X57"/>
  <c r="AK36"/>
  <c r="AK32"/>
  <c r="Y32"/>
  <c r="AL34"/>
  <c r="AL37"/>
  <c r="AM58"/>
  <c r="AA58"/>
  <c r="AN58"/>
  <c r="AA59"/>
  <c r="AO57"/>
  <c r="AC57"/>
  <c r="AK56"/>
  <c r="AJ56"/>
  <c r="AO65"/>
  <c r="AB36"/>
  <c r="X36"/>
  <c r="AB32"/>
  <c r="AL36"/>
  <c r="AO32"/>
  <c r="Y35"/>
  <c r="AK34"/>
  <c r="AC34"/>
  <c r="AK37"/>
  <c r="AN37"/>
  <c r="AO58"/>
  <c r="AC58"/>
  <c r="Y59"/>
  <c r="AA57"/>
  <c r="AN57"/>
  <c r="Y56"/>
  <c r="AL56"/>
  <c r="AL59"/>
  <c r="AB22"/>
  <c r="AN7"/>
  <c r="AA17"/>
  <c r="AM21"/>
  <c r="AO7"/>
  <c r="AC17"/>
  <c r="AM20"/>
  <c r="AM22"/>
  <c r="AM19"/>
  <c r="AN17"/>
  <c r="AC7"/>
  <c r="AO20"/>
  <c r="AO22"/>
  <c r="AB7"/>
  <c r="AO21"/>
  <c r="AC20"/>
  <c r="AC22"/>
  <c r="AC19"/>
  <c r="AB21"/>
  <c r="AM17"/>
  <c r="AN20"/>
  <c r="AN22"/>
  <c r="AN19"/>
  <c r="AB19"/>
  <c r="AB17"/>
  <c r="AC21"/>
  <c r="AM7"/>
  <c r="AA7"/>
  <c r="Z12"/>
  <c r="AL13"/>
  <c r="Z10"/>
  <c r="Z15"/>
  <c r="Z14"/>
  <c r="AL14"/>
  <c r="Z16"/>
  <c r="AL12"/>
  <c r="AL15"/>
  <c r="AL10"/>
  <c r="AL16"/>
  <c r="Z13"/>
  <c r="AK59"/>
  <c r="AL25"/>
  <c r="Y37"/>
  <c r="Z37"/>
  <c r="AJ59"/>
  <c r="X37"/>
  <c r="AJ25"/>
  <c r="AK15"/>
  <c r="Y14"/>
  <c r="AK10"/>
  <c r="Y10"/>
  <c r="AK12"/>
  <c r="AK14"/>
  <c r="Y12"/>
  <c r="Y16"/>
  <c r="AK16"/>
  <c r="Y15"/>
  <c r="AK13"/>
  <c r="Y13"/>
  <c r="AK25"/>
  <c r="X15"/>
  <c r="X10"/>
  <c r="X12"/>
  <c r="X14"/>
  <c r="AJ13"/>
  <c r="X16"/>
  <c r="AJ12"/>
  <c r="AJ15"/>
  <c r="AJ10"/>
  <c r="AJ14"/>
  <c r="X13"/>
  <c r="AJ16"/>
  <c r="X41"/>
  <c r="X40"/>
  <c r="AL41"/>
  <c r="AK41"/>
  <c r="X7"/>
  <c r="Y20"/>
  <c r="Y22"/>
  <c r="Y19"/>
  <c r="Y17"/>
  <c r="X21"/>
  <c r="AM46"/>
  <c r="AN41"/>
  <c r="AJ20"/>
  <c r="AJ22"/>
  <c r="AJ19"/>
  <c r="AJ17"/>
  <c r="AB46"/>
  <c r="AC40"/>
  <c r="AK20"/>
  <c r="X22"/>
  <c r="AB40"/>
  <c r="AM41"/>
  <c r="AC41"/>
  <c r="AN46"/>
  <c r="AL19"/>
  <c r="AL17"/>
  <c r="Y7"/>
  <c r="Z19"/>
  <c r="Z17"/>
  <c r="AL7"/>
  <c r="AL21"/>
  <c r="AK22"/>
  <c r="AN40"/>
  <c r="AO40"/>
  <c r="X19"/>
  <c r="X17"/>
  <c r="Y41"/>
  <c r="AL46"/>
  <c r="AK46"/>
  <c r="Y40"/>
  <c r="Z40"/>
  <c r="AJ41"/>
  <c r="AL40"/>
  <c r="AJ40"/>
  <c r="AK40"/>
  <c r="AK7"/>
  <c r="AK21"/>
  <c r="AO41"/>
  <c r="AA41"/>
  <c r="AC46"/>
  <c r="X20"/>
  <c r="Z20"/>
  <c r="Z22"/>
  <c r="AJ7"/>
  <c r="AJ21"/>
  <c r="AM40"/>
  <c r="AK17"/>
  <c r="Z7"/>
  <c r="Z21"/>
  <c r="AO46"/>
  <c r="AA46"/>
  <c r="AL20"/>
  <c r="AL22"/>
  <c r="AA40"/>
  <c r="AB41"/>
  <c r="Y21"/>
  <c r="AK19"/>
  <c r="Y46"/>
  <c r="X46"/>
  <c r="Z41"/>
  <c r="Z46"/>
</calcChain>
</file>

<file path=xl/sharedStrings.xml><?xml version="1.0" encoding="utf-8"?>
<sst xmlns="http://schemas.openxmlformats.org/spreadsheetml/2006/main" count="61" uniqueCount="31">
  <si>
    <t>Location</t>
  </si>
  <si>
    <t>2012 ATS</t>
  </si>
  <si>
    <t>Sagarin Rating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</si>
  <si>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</si>
  <si>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</si>
  <si>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</si>
  <si>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</si>
  <si>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</si>
  <si>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</si>
  <si>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</si>
  <si>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</si>
  <si>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</si>
  <si>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</si>
  <si>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</si>
  <si>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</si>
  <si>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</si>
  <si>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</si>
  <si>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Visitors</t>
  </si>
  <si>
    <t>Total</t>
  </si>
  <si>
    <t>W</t>
  </si>
  <si>
    <t>L</t>
  </si>
  <si>
    <t>T</t>
  </si>
  <si>
    <t>Over / Under</t>
  </si>
  <si>
    <t>Mega Bet</t>
  </si>
  <si>
    <t>Score Previous Year</t>
  </si>
  <si>
    <t>7 Yrs vs Opp ATS</t>
  </si>
  <si>
    <t>Not Playing</t>
  </si>
  <si>
    <t>NFL</t>
  </si>
  <si>
    <t>Thurs</t>
  </si>
  <si>
    <t>Sun</t>
  </si>
  <si>
    <t>Mon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</si>
</sst>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66" fontId="5" fillId="0" borderId="5" xfId="1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166" fontId="5" fillId="0" borderId="5" xfId="1" applyNumberFormat="1" applyFont="1" applyFill="1" applyBorder="1" applyAlignment="1">
      <alignment horizontal="center" wrapText="1"/>
    </xf>
    <xf numFmtId="166" fontId="5" fillId="0" borderId="6" xfId="1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5" xfId="1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3" fillId="0" borderId="6" xfId="1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6" xfId="1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13" fillId="0" borderId="5" xfId="1" applyNumberFormat="1" applyFont="1" applyFill="1" applyBorder="1" applyAlignment="1">
      <alignment horizontal="center"/>
    </xf>
    <xf numFmtId="167" fontId="10" fillId="0" borderId="5" xfId="1" applyNumberFormat="1" applyFont="1" applyFill="1" applyBorder="1" applyAlignment="1">
      <alignment horizontal="center"/>
    </xf>
    <xf numFmtId="167" fontId="0" fillId="0" borderId="6" xfId="1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wrapText="1"/>
    </xf>
    <xf numFmtId="0" fontId="8" fillId="0" borderId="3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 wrapText="1"/>
    </xf>
    <xf numFmtId="0" fontId="3" fillId="0" borderId="4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0" fontId="2" fillId="0" borderId="9" xfId="1" applyNumberFormat="1" applyFont="1" applyFill="1" applyBorder="1" applyAlignment="1">
      <alignment horizontal="center" wrapText="1"/>
    </xf>
    <xf numFmtId="0" fontId="2" fillId="0" borderId="2" xfId="1" applyNumberFormat="1" applyFont="1" applyFill="1" applyBorder="1" applyAlignment="1">
      <alignment horizontal="center" wrapText="1"/>
    </xf>
    <xf numFmtId="0" fontId="2" fillId="0" borderId="11" xfId="1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2%20Predictions/Predictions_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2%20Predictions/2012%20NFL%20Bettor%20Gu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2%20Predictions/Predictions_2012%20NF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559">
          <cell r="A559">
            <v>8</v>
          </cell>
          <cell r="B559" t="str">
            <v>Tues</v>
          </cell>
          <cell r="C559">
            <v>41198</v>
          </cell>
          <cell r="D559">
            <v>0.875</v>
          </cell>
          <cell r="E559" t="str">
            <v>ESPN2</v>
          </cell>
          <cell r="F559" t="str">
            <v>UL Lafayette</v>
          </cell>
          <cell r="G559" t="str">
            <v>SB</v>
          </cell>
          <cell r="H559" t="str">
            <v>North Texas</v>
          </cell>
          <cell r="I559" t="str">
            <v>SB</v>
          </cell>
          <cell r="AN559" t="str">
            <v>UL LAFAYETTE</v>
          </cell>
          <cell r="AO559">
            <v>30</v>
          </cell>
          <cell r="AP559" t="str">
            <v>North Texas</v>
          </cell>
          <cell r="AQ559">
            <v>10</v>
          </cell>
          <cell r="AS559" t="str">
            <v>UL Lafayette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BA559">
            <v>3</v>
          </cell>
          <cell r="BB559">
            <v>4</v>
          </cell>
          <cell r="BC559">
            <v>0</v>
          </cell>
          <cell r="BE559" t="str">
            <v>North Texas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</row>
        <row r="560">
          <cell r="A560">
            <v>8</v>
          </cell>
          <cell r="B560" t="str">
            <v>Thurs</v>
          </cell>
          <cell r="C560">
            <v>41200</v>
          </cell>
          <cell r="F560" t="str">
            <v>Houston</v>
          </cell>
          <cell r="G560" t="str">
            <v>CUSA</v>
          </cell>
          <cell r="H560" t="str">
            <v>SMU</v>
          </cell>
          <cell r="I560" t="str">
            <v>CUSA</v>
          </cell>
          <cell r="AN560" t="str">
            <v>HOUSTON</v>
          </cell>
          <cell r="AO560">
            <v>37</v>
          </cell>
          <cell r="AP560" t="str">
            <v>smu</v>
          </cell>
          <cell r="AQ560">
            <v>7</v>
          </cell>
          <cell r="AS560" t="str">
            <v>Houston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BA560">
            <v>4</v>
          </cell>
          <cell r="BB560">
            <v>3</v>
          </cell>
          <cell r="BC560">
            <v>0</v>
          </cell>
          <cell r="BE560" t="str">
            <v>SMU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</row>
        <row r="561">
          <cell r="A561">
            <v>8</v>
          </cell>
          <cell r="B561" t="str">
            <v>Thurs</v>
          </cell>
          <cell r="C561">
            <v>41200</v>
          </cell>
          <cell r="F561" t="str">
            <v>Oregon</v>
          </cell>
          <cell r="G561" t="str">
            <v>P12</v>
          </cell>
          <cell r="H561" t="str">
            <v>Arizona State</v>
          </cell>
          <cell r="I561" t="str">
            <v>P12</v>
          </cell>
          <cell r="AN561" t="str">
            <v>OREGON</v>
          </cell>
          <cell r="AO561">
            <v>41</v>
          </cell>
          <cell r="AP561" t="str">
            <v>Arizona State</v>
          </cell>
          <cell r="AQ561">
            <v>27</v>
          </cell>
          <cell r="AS561" t="str">
            <v>Oregon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BA561">
            <v>5</v>
          </cell>
          <cell r="BB561">
            <v>1</v>
          </cell>
          <cell r="BC561">
            <v>1</v>
          </cell>
          <cell r="BE561" t="str">
            <v>Arizona State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</row>
        <row r="562">
          <cell r="A562">
            <v>8</v>
          </cell>
          <cell r="B562" t="str">
            <v>Fri</v>
          </cell>
          <cell r="C562">
            <v>41201</v>
          </cell>
          <cell r="D562">
            <v>0.83333333333333337</v>
          </cell>
          <cell r="E562" t="str">
            <v>ESPN</v>
          </cell>
          <cell r="F562" t="str">
            <v>Connecticut</v>
          </cell>
          <cell r="G562" t="str">
            <v>BE</v>
          </cell>
          <cell r="H562" t="str">
            <v>Syracuse</v>
          </cell>
          <cell r="I562" t="str">
            <v>BE</v>
          </cell>
          <cell r="AN562" t="str">
            <v>CONNECTICUT</v>
          </cell>
          <cell r="AO562">
            <v>28</v>
          </cell>
          <cell r="AP562" t="str">
            <v>Syracuse</v>
          </cell>
          <cell r="AQ562">
            <v>21</v>
          </cell>
          <cell r="AS562" t="str">
            <v>Connecticut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BA562">
            <v>6</v>
          </cell>
          <cell r="BB562">
            <v>1</v>
          </cell>
          <cell r="BC562">
            <v>0</v>
          </cell>
          <cell r="BE562" t="str">
            <v>Syracuse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</row>
        <row r="563">
          <cell r="A563">
            <v>8</v>
          </cell>
          <cell r="B563" t="str">
            <v>Sat</v>
          </cell>
          <cell r="C563">
            <v>41202</v>
          </cell>
          <cell r="F563" t="str">
            <v>Virginia Tech</v>
          </cell>
          <cell r="G563" t="str">
            <v>ACC</v>
          </cell>
          <cell r="H563" t="str">
            <v>Clemson</v>
          </cell>
          <cell r="I563" t="str">
            <v>ACC</v>
          </cell>
          <cell r="AN563" t="str">
            <v>Clemson</v>
          </cell>
          <cell r="AO563">
            <v>38</v>
          </cell>
          <cell r="AP563" t="str">
            <v>VIRGINIA TECH</v>
          </cell>
          <cell r="AQ563">
            <v>10</v>
          </cell>
          <cell r="AS563" t="str">
            <v>Virginia Tech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BA563">
            <v>2</v>
          </cell>
          <cell r="BB563">
            <v>1</v>
          </cell>
          <cell r="BC563">
            <v>0</v>
          </cell>
          <cell r="BE563" t="str">
            <v>Clemson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</row>
        <row r="564">
          <cell r="A564">
            <v>8</v>
          </cell>
          <cell r="B564" t="str">
            <v>Sat</v>
          </cell>
          <cell r="C564">
            <v>41202</v>
          </cell>
          <cell r="F564" t="str">
            <v xml:space="preserve">North Carolina  </v>
          </cell>
          <cell r="G564" t="str">
            <v>ACC</v>
          </cell>
          <cell r="H564" t="str">
            <v>Duke</v>
          </cell>
          <cell r="I564" t="str">
            <v>ACC</v>
          </cell>
          <cell r="AN564" t="str">
            <v xml:space="preserve">NORTH CAROLINA  </v>
          </cell>
          <cell r="AO564">
            <v>37</v>
          </cell>
          <cell r="AP564" t="str">
            <v>Duke</v>
          </cell>
          <cell r="AQ564">
            <v>21</v>
          </cell>
          <cell r="AS564" t="str">
            <v xml:space="preserve">North Carolina  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BA564">
            <v>3</v>
          </cell>
          <cell r="BB564">
            <v>4</v>
          </cell>
          <cell r="BC564">
            <v>0</v>
          </cell>
          <cell r="BE564" t="str">
            <v>Duke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</row>
        <row r="565">
          <cell r="A565">
            <v>8</v>
          </cell>
          <cell r="B565" t="str">
            <v>Sat</v>
          </cell>
          <cell r="C565">
            <v>41202</v>
          </cell>
          <cell r="F565" t="str">
            <v>Boston College</v>
          </cell>
          <cell r="G565" t="str">
            <v>ACC</v>
          </cell>
          <cell r="H565" t="str">
            <v>Georgia Tech</v>
          </cell>
          <cell r="I565" t="str">
            <v>ACC</v>
          </cell>
          <cell r="AN565" t="str">
            <v>DNP</v>
          </cell>
          <cell r="AS565" t="str">
            <v>Boston College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BA565">
            <v>1</v>
          </cell>
          <cell r="BB565">
            <v>1</v>
          </cell>
          <cell r="BC565">
            <v>0</v>
          </cell>
          <cell r="BE565" t="str">
            <v>Georgia Tech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</row>
        <row r="566">
          <cell r="A566">
            <v>8</v>
          </cell>
          <cell r="B566" t="str">
            <v>Sat</v>
          </cell>
          <cell r="C566">
            <v>41202</v>
          </cell>
          <cell r="F566" t="str">
            <v>North Carolina St</v>
          </cell>
          <cell r="G566" t="str">
            <v>ACC</v>
          </cell>
          <cell r="H566" t="str">
            <v>Maryland</v>
          </cell>
          <cell r="I566" t="str">
            <v>ACC</v>
          </cell>
          <cell r="AN566" t="str">
            <v>NORTH CAROLINA ST</v>
          </cell>
          <cell r="AO566">
            <v>56</v>
          </cell>
          <cell r="AP566" t="str">
            <v>Maryland</v>
          </cell>
          <cell r="AQ566">
            <v>41</v>
          </cell>
          <cell r="AS566" t="str">
            <v>North Carolina St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BA566">
            <v>4</v>
          </cell>
          <cell r="BB566">
            <v>3</v>
          </cell>
          <cell r="BC566">
            <v>0</v>
          </cell>
          <cell r="BE566" t="str">
            <v>Maryland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</row>
        <row r="567">
          <cell r="A567">
            <v>8</v>
          </cell>
          <cell r="B567" t="str">
            <v>Sat</v>
          </cell>
          <cell r="C567">
            <v>41202</v>
          </cell>
          <cell r="F567" t="str">
            <v>Florida State</v>
          </cell>
          <cell r="G567" t="str">
            <v>ACC</v>
          </cell>
          <cell r="H567" t="str">
            <v>Miami (FL)</v>
          </cell>
          <cell r="I567" t="str">
            <v>ACC</v>
          </cell>
          <cell r="J567" t="str">
            <v>Florida State</v>
          </cell>
          <cell r="K567" t="str">
            <v>Miami (FL)</v>
          </cell>
          <cell r="L567">
            <v>10</v>
          </cell>
          <cell r="AN567" t="str">
            <v>FLORIDA STATE</v>
          </cell>
          <cell r="AO567">
            <v>23</v>
          </cell>
          <cell r="AP567" t="str">
            <v>Miami (FL)</v>
          </cell>
          <cell r="AQ567">
            <v>19</v>
          </cell>
          <cell r="AS567" t="str">
            <v>Florida State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BA567">
            <v>4</v>
          </cell>
          <cell r="BB567">
            <v>3</v>
          </cell>
          <cell r="BC567">
            <v>0</v>
          </cell>
          <cell r="BE567" t="str">
            <v>Miami (FL)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</row>
        <row r="568">
          <cell r="A568">
            <v>8</v>
          </cell>
          <cell r="B568" t="str">
            <v>Sat</v>
          </cell>
          <cell r="C568">
            <v>41202</v>
          </cell>
          <cell r="F568" t="str">
            <v>Wake Forest</v>
          </cell>
          <cell r="G568" t="str">
            <v>ACC</v>
          </cell>
          <cell r="H568" t="str">
            <v>Virginia</v>
          </cell>
          <cell r="I568" t="str">
            <v>ACC</v>
          </cell>
          <cell r="AN568" t="str">
            <v>DNP</v>
          </cell>
          <cell r="AS568" t="str">
            <v>Wake Forest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BA568">
            <v>2</v>
          </cell>
          <cell r="BB568">
            <v>0</v>
          </cell>
          <cell r="BC568">
            <v>0</v>
          </cell>
          <cell r="BE568" t="str">
            <v>Virginia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</row>
        <row r="569">
          <cell r="A569">
            <v>8</v>
          </cell>
          <cell r="B569" t="str">
            <v>Sat</v>
          </cell>
          <cell r="C569">
            <v>41202</v>
          </cell>
          <cell r="D569">
            <v>0.83333333333333337</v>
          </cell>
          <cell r="E569" t="str">
            <v>BTN</v>
          </cell>
          <cell r="F569" t="str">
            <v>Penn State</v>
          </cell>
          <cell r="G569" t="str">
            <v>B10</v>
          </cell>
          <cell r="H569" t="str">
            <v xml:space="preserve">Iowa  </v>
          </cell>
          <cell r="I569" t="str">
            <v>B10</v>
          </cell>
          <cell r="AN569" t="str">
            <v>PENN STATE</v>
          </cell>
          <cell r="AO569">
            <v>13</v>
          </cell>
          <cell r="AP569" t="str">
            <v xml:space="preserve">Iowa  </v>
          </cell>
          <cell r="AQ569">
            <v>3</v>
          </cell>
          <cell r="AS569" t="str">
            <v>Penn State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BA569">
            <v>2</v>
          </cell>
          <cell r="BB569">
            <v>3</v>
          </cell>
          <cell r="BC569">
            <v>0</v>
          </cell>
          <cell r="BE569" t="str">
            <v xml:space="preserve">Iowa  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</row>
        <row r="570">
          <cell r="A570">
            <v>8</v>
          </cell>
          <cell r="B570" t="str">
            <v>Sat</v>
          </cell>
          <cell r="C570">
            <v>41202</v>
          </cell>
          <cell r="F570" t="str">
            <v>Michigan State</v>
          </cell>
          <cell r="G570" t="str">
            <v>B10</v>
          </cell>
          <cell r="H570" t="str">
            <v>Michigan</v>
          </cell>
          <cell r="I570" t="str">
            <v>B10</v>
          </cell>
          <cell r="J570" t="str">
            <v>Michigan</v>
          </cell>
          <cell r="K570" t="str">
            <v>Michigan State</v>
          </cell>
          <cell r="L570">
            <v>6</v>
          </cell>
          <cell r="AN570" t="str">
            <v>MICHIGAN STATE</v>
          </cell>
          <cell r="AO570">
            <v>28</v>
          </cell>
          <cell r="AP570" t="str">
            <v>Michigan</v>
          </cell>
          <cell r="AQ570">
            <v>14</v>
          </cell>
          <cell r="AS570" t="str">
            <v>Michigan State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BA570">
            <v>4</v>
          </cell>
          <cell r="BB570">
            <v>3</v>
          </cell>
          <cell r="BC570">
            <v>0</v>
          </cell>
          <cell r="BE570" t="str">
            <v>Michigan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</row>
        <row r="571">
          <cell r="A571">
            <v>8</v>
          </cell>
          <cell r="B571" t="str">
            <v>Sat</v>
          </cell>
          <cell r="C571">
            <v>41202</v>
          </cell>
          <cell r="F571" t="str">
            <v>Nebraska</v>
          </cell>
          <cell r="G571" t="str">
            <v>B10</v>
          </cell>
          <cell r="H571" t="str">
            <v xml:space="preserve">Northwestern </v>
          </cell>
          <cell r="I571" t="str">
            <v>B10</v>
          </cell>
          <cell r="AN571" t="str">
            <v xml:space="preserve">Northwestern </v>
          </cell>
          <cell r="AO571">
            <v>28</v>
          </cell>
          <cell r="AP571" t="str">
            <v>NEBRASKA</v>
          </cell>
          <cell r="AQ571">
            <v>25</v>
          </cell>
          <cell r="AS571" t="str">
            <v>Nebraska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BA571">
            <v>0</v>
          </cell>
          <cell r="BB571">
            <v>1</v>
          </cell>
          <cell r="BC571">
            <v>0</v>
          </cell>
          <cell r="BE571" t="str">
            <v xml:space="preserve">Northwestern 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</row>
        <row r="572">
          <cell r="A572">
            <v>8</v>
          </cell>
          <cell r="B572" t="str">
            <v>Sat</v>
          </cell>
          <cell r="C572">
            <v>41202</v>
          </cell>
          <cell r="F572" t="str">
            <v>Purdue</v>
          </cell>
          <cell r="G572" t="str">
            <v>B10</v>
          </cell>
          <cell r="H572" t="str">
            <v>Ohio State</v>
          </cell>
          <cell r="I572" t="str">
            <v>B10</v>
          </cell>
          <cell r="AN572" t="str">
            <v>PURDUE</v>
          </cell>
          <cell r="AO572">
            <v>26</v>
          </cell>
          <cell r="AP572" t="str">
            <v>Ohio State</v>
          </cell>
          <cell r="AQ572">
            <v>23</v>
          </cell>
          <cell r="AS572" t="str">
            <v>Purdue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BA572">
            <v>3</v>
          </cell>
          <cell r="BB572">
            <v>2</v>
          </cell>
          <cell r="BC572">
            <v>0</v>
          </cell>
          <cell r="BE572" t="str">
            <v>Ohio State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</row>
        <row r="573">
          <cell r="A573">
            <v>8</v>
          </cell>
          <cell r="B573" t="str">
            <v>Sat</v>
          </cell>
          <cell r="C573">
            <v>41202</v>
          </cell>
          <cell r="F573" t="str">
            <v>Minnesota</v>
          </cell>
          <cell r="G573" t="str">
            <v>B10</v>
          </cell>
          <cell r="H573" t="str">
            <v>Wisconsin</v>
          </cell>
          <cell r="I573" t="str">
            <v>B10</v>
          </cell>
          <cell r="AN573" t="str">
            <v>Wisconsin</v>
          </cell>
          <cell r="AO573">
            <v>42</v>
          </cell>
          <cell r="AP573" t="str">
            <v>MINNESOTA</v>
          </cell>
          <cell r="AQ573">
            <v>13</v>
          </cell>
          <cell r="AS573" t="str">
            <v>Minnesota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BA573">
            <v>3</v>
          </cell>
          <cell r="BB573">
            <v>4</v>
          </cell>
          <cell r="BC573">
            <v>0</v>
          </cell>
          <cell r="BE573" t="str">
            <v>Wisconsin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</row>
        <row r="574">
          <cell r="A574">
            <v>8</v>
          </cell>
          <cell r="B574" t="str">
            <v>Sat</v>
          </cell>
          <cell r="C574">
            <v>41202</v>
          </cell>
          <cell r="F574" t="str">
            <v>Kansas</v>
          </cell>
          <cell r="G574" t="str">
            <v>B12</v>
          </cell>
          <cell r="H574" t="str">
            <v>Oklahoma</v>
          </cell>
          <cell r="I574" t="str">
            <v>B12</v>
          </cell>
          <cell r="AN574" t="str">
            <v>Oklahoma</v>
          </cell>
          <cell r="AO574">
            <v>47</v>
          </cell>
          <cell r="AP574" t="str">
            <v>KANSAS</v>
          </cell>
          <cell r="AQ574">
            <v>17</v>
          </cell>
          <cell r="AS574" t="str">
            <v>Kansas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BA574">
            <v>2</v>
          </cell>
          <cell r="BB574">
            <v>2</v>
          </cell>
          <cell r="BC574">
            <v>0</v>
          </cell>
          <cell r="BE574" t="str">
            <v>Oklahoma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</row>
        <row r="575">
          <cell r="A575">
            <v>8</v>
          </cell>
          <cell r="B575" t="str">
            <v>Sat</v>
          </cell>
          <cell r="C575">
            <v>41202</v>
          </cell>
          <cell r="F575" t="str">
            <v>Iowa State</v>
          </cell>
          <cell r="G575" t="str">
            <v>B12</v>
          </cell>
          <cell r="H575" t="str">
            <v>Oklahoma State</v>
          </cell>
          <cell r="I575" t="str">
            <v>B12</v>
          </cell>
          <cell r="AN575" t="str">
            <v>IOWA STATE</v>
          </cell>
          <cell r="AO575">
            <v>37</v>
          </cell>
          <cell r="AP575" t="str">
            <v>Oklahoma State</v>
          </cell>
          <cell r="AQ575">
            <v>31</v>
          </cell>
          <cell r="AS575" t="str">
            <v>Iowa State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BA575">
            <v>2</v>
          </cell>
          <cell r="BB575">
            <v>2</v>
          </cell>
          <cell r="BC575">
            <v>0</v>
          </cell>
          <cell r="BE575" t="str">
            <v>Oklahoma State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</row>
        <row r="576">
          <cell r="A576">
            <v>8</v>
          </cell>
          <cell r="B576" t="str">
            <v>Sat</v>
          </cell>
          <cell r="C576">
            <v>41202</v>
          </cell>
          <cell r="F576" t="str">
            <v>Texas Tech</v>
          </cell>
          <cell r="G576" t="str">
            <v>B12</v>
          </cell>
          <cell r="H576" t="str">
            <v>TCU</v>
          </cell>
          <cell r="I576" t="str">
            <v>B12</v>
          </cell>
          <cell r="AN576" t="str">
            <v>DNP</v>
          </cell>
          <cell r="AS576" t="str">
            <v>Texas Tech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BA576">
            <v>0</v>
          </cell>
          <cell r="BB576">
            <v>1</v>
          </cell>
          <cell r="BC576">
            <v>0</v>
          </cell>
          <cell r="BE576" t="str">
            <v>TCU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</row>
        <row r="577">
          <cell r="A577">
            <v>8</v>
          </cell>
          <cell r="B577" t="str">
            <v>Sat</v>
          </cell>
          <cell r="C577">
            <v>41202</v>
          </cell>
          <cell r="F577" t="str">
            <v>Baylor</v>
          </cell>
          <cell r="G577" t="str">
            <v>B12</v>
          </cell>
          <cell r="H577" t="str">
            <v>Texas</v>
          </cell>
          <cell r="I577" t="str">
            <v>B12</v>
          </cell>
          <cell r="J577" t="str">
            <v>Texas</v>
          </cell>
          <cell r="K577" t="str">
            <v>Baylor</v>
          </cell>
          <cell r="L577">
            <v>11</v>
          </cell>
          <cell r="AN577" t="str">
            <v>BAYLOR</v>
          </cell>
          <cell r="AO577">
            <v>48</v>
          </cell>
          <cell r="AP577" t="str">
            <v>Texas</v>
          </cell>
          <cell r="AQ577">
            <v>24</v>
          </cell>
          <cell r="AS577" t="str">
            <v>Baylor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BA577">
            <v>4</v>
          </cell>
          <cell r="BB577">
            <v>3</v>
          </cell>
          <cell r="BC577">
            <v>0</v>
          </cell>
          <cell r="BE577" t="str">
            <v>Texas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</row>
        <row r="578">
          <cell r="A578">
            <v>8</v>
          </cell>
          <cell r="B578" t="str">
            <v>Sat</v>
          </cell>
          <cell r="C578">
            <v>41202</v>
          </cell>
          <cell r="F578" t="str">
            <v>Kansas State</v>
          </cell>
          <cell r="G578" t="str">
            <v>B12</v>
          </cell>
          <cell r="H578" t="str">
            <v>West Virginia</v>
          </cell>
          <cell r="I578" t="str">
            <v>B12</v>
          </cell>
          <cell r="J578" t="str">
            <v>West Virginia</v>
          </cell>
          <cell r="K578" t="str">
            <v>Kansas State</v>
          </cell>
          <cell r="L578">
            <v>7.5</v>
          </cell>
          <cell r="AN578" t="str">
            <v>DNP</v>
          </cell>
          <cell r="AS578" t="str">
            <v>Kansas State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BA578">
            <v>0</v>
          </cell>
          <cell r="BB578">
            <v>0</v>
          </cell>
          <cell r="BC578">
            <v>0</v>
          </cell>
          <cell r="BE578" t="str">
            <v>West Virginia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</row>
        <row r="579">
          <cell r="A579">
            <v>8</v>
          </cell>
          <cell r="B579" t="str">
            <v>Sat</v>
          </cell>
          <cell r="C579">
            <v>41202</v>
          </cell>
          <cell r="F579" t="str">
            <v>South Florida</v>
          </cell>
          <cell r="G579" t="str">
            <v>BE</v>
          </cell>
          <cell r="H579" t="str">
            <v>Louisville</v>
          </cell>
          <cell r="I579" t="str">
            <v>BE</v>
          </cell>
          <cell r="AN579" t="str">
            <v>Louisville</v>
          </cell>
          <cell r="AO579">
            <v>34</v>
          </cell>
          <cell r="AP579" t="str">
            <v>SOUTH FLORIDA</v>
          </cell>
          <cell r="AQ579">
            <v>24</v>
          </cell>
          <cell r="AS579" t="str">
            <v>South Florida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BA579">
            <v>3</v>
          </cell>
          <cell r="BB579">
            <v>4</v>
          </cell>
          <cell r="BC579">
            <v>0</v>
          </cell>
          <cell r="BE579" t="str">
            <v>Louisville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</row>
        <row r="580">
          <cell r="A580">
            <v>8</v>
          </cell>
          <cell r="B580" t="str">
            <v>Sat</v>
          </cell>
          <cell r="C580">
            <v>41202</v>
          </cell>
          <cell r="F580" t="str">
            <v>Rutgers</v>
          </cell>
          <cell r="G580" t="str">
            <v>BE</v>
          </cell>
          <cell r="H580" t="str">
            <v>Temple</v>
          </cell>
          <cell r="I580" t="str">
            <v>BE</v>
          </cell>
          <cell r="AN580" t="str">
            <v>DNP</v>
          </cell>
          <cell r="AS580" t="str">
            <v>Rutgers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BA580">
            <v>0</v>
          </cell>
          <cell r="BB580">
            <v>0</v>
          </cell>
          <cell r="BC580">
            <v>0</v>
          </cell>
          <cell r="BE580" t="str">
            <v>Temple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</row>
        <row r="581">
          <cell r="A581">
            <v>8</v>
          </cell>
          <cell r="B581" t="str">
            <v>Sat</v>
          </cell>
          <cell r="C581">
            <v>41202</v>
          </cell>
          <cell r="F581" t="str">
            <v>Central Florida</v>
          </cell>
          <cell r="G581" t="str">
            <v>CUSA</v>
          </cell>
          <cell r="H581" t="str">
            <v>Memphis</v>
          </cell>
          <cell r="I581" t="str">
            <v>CUSA</v>
          </cell>
          <cell r="AN581" t="str">
            <v>CENTRAL FLORIDA</v>
          </cell>
          <cell r="AO581">
            <v>41</v>
          </cell>
          <cell r="AP581" t="str">
            <v>Memphis</v>
          </cell>
          <cell r="AQ581">
            <v>0</v>
          </cell>
          <cell r="AS581" t="str">
            <v>Central Florida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BA581">
            <v>5</v>
          </cell>
          <cell r="BB581">
            <v>2</v>
          </cell>
          <cell r="BC581">
            <v>0</v>
          </cell>
          <cell r="BE581" t="str">
            <v>Memphis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</row>
        <row r="582">
          <cell r="A582">
            <v>8</v>
          </cell>
          <cell r="B582" t="str">
            <v>Sat</v>
          </cell>
          <cell r="C582">
            <v>41202</v>
          </cell>
          <cell r="F582" t="str">
            <v>Marshall</v>
          </cell>
          <cell r="G582" t="str">
            <v>CUSA</v>
          </cell>
          <cell r="H582" t="str">
            <v>Southern Miss</v>
          </cell>
          <cell r="I582" t="str">
            <v>CUSA</v>
          </cell>
          <cell r="AN582" t="str">
            <v>MARSHALL</v>
          </cell>
          <cell r="AO582">
            <v>26</v>
          </cell>
          <cell r="AP582" t="str">
            <v>Southern Miss</v>
          </cell>
          <cell r="AQ582">
            <v>20</v>
          </cell>
          <cell r="AS582" t="str">
            <v>Marshall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BA582">
            <v>3</v>
          </cell>
          <cell r="BB582">
            <v>4</v>
          </cell>
          <cell r="BC582">
            <v>0</v>
          </cell>
          <cell r="BE582" t="str">
            <v>Southern Miss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</row>
        <row r="583">
          <cell r="A583">
            <v>8</v>
          </cell>
          <cell r="B583" t="str">
            <v>Sat</v>
          </cell>
          <cell r="C583">
            <v>41202</v>
          </cell>
          <cell r="F583" t="str">
            <v>Rice</v>
          </cell>
          <cell r="G583" t="str">
            <v>CUSA</v>
          </cell>
          <cell r="H583" t="str">
            <v>Tulsa</v>
          </cell>
          <cell r="I583" t="str">
            <v>CUSA</v>
          </cell>
          <cell r="AN583" t="str">
            <v>Tulsa</v>
          </cell>
          <cell r="AO583">
            <v>38</v>
          </cell>
          <cell r="AP583" t="str">
            <v>RICE</v>
          </cell>
          <cell r="AQ583">
            <v>20</v>
          </cell>
          <cell r="AS583" t="str">
            <v>Rice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BA583">
            <v>2</v>
          </cell>
          <cell r="BB583">
            <v>4</v>
          </cell>
          <cell r="BC583">
            <v>1</v>
          </cell>
          <cell r="BE583" t="str">
            <v>Tulsa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</row>
        <row r="584">
          <cell r="A584">
            <v>8</v>
          </cell>
          <cell r="B584" t="str">
            <v>Sat</v>
          </cell>
          <cell r="C584">
            <v>41202</v>
          </cell>
          <cell r="F584" t="str">
            <v>East Carolina</v>
          </cell>
          <cell r="G584" t="str">
            <v>CUSA</v>
          </cell>
          <cell r="H584" t="str">
            <v>UAB</v>
          </cell>
          <cell r="I584" t="str">
            <v>CUSA</v>
          </cell>
          <cell r="AN584" t="str">
            <v>EAST CAROLINA</v>
          </cell>
          <cell r="AO584">
            <v>28</v>
          </cell>
          <cell r="AP584" t="str">
            <v>uab</v>
          </cell>
          <cell r="AQ584">
            <v>23</v>
          </cell>
          <cell r="AS584" t="str">
            <v>East Carolina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BA584">
            <v>5</v>
          </cell>
          <cell r="BB584">
            <v>2</v>
          </cell>
          <cell r="BC584">
            <v>0</v>
          </cell>
          <cell r="BE584" t="str">
            <v>UAB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</row>
        <row r="585">
          <cell r="A585">
            <v>8</v>
          </cell>
          <cell r="B585" t="str">
            <v>Sat</v>
          </cell>
          <cell r="C585">
            <v>41202</v>
          </cell>
          <cell r="F585" t="str">
            <v>Tulane</v>
          </cell>
          <cell r="G585" t="str">
            <v>CUSA</v>
          </cell>
          <cell r="H585" t="str">
            <v>UTEP</v>
          </cell>
          <cell r="I585" t="str">
            <v>CUSA</v>
          </cell>
          <cell r="AN585" t="str">
            <v>utep</v>
          </cell>
          <cell r="AO585">
            <v>44</v>
          </cell>
          <cell r="AP585" t="str">
            <v>TULANE</v>
          </cell>
          <cell r="AQ585">
            <v>7</v>
          </cell>
          <cell r="AS585" t="str">
            <v>Tulane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BA585">
            <v>4</v>
          </cell>
          <cell r="BB585">
            <v>3</v>
          </cell>
          <cell r="BC585">
            <v>0</v>
          </cell>
          <cell r="BE585" t="str">
            <v>UTEP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</row>
        <row r="586">
          <cell r="A586">
            <v>8</v>
          </cell>
          <cell r="B586" t="str">
            <v>Sat</v>
          </cell>
          <cell r="C586">
            <v>41202</v>
          </cell>
          <cell r="D586">
            <v>0.64583333333333337</v>
          </cell>
          <cell r="E586" t="str">
            <v>CBSSN</v>
          </cell>
          <cell r="F586" t="str">
            <v>Indiana</v>
          </cell>
          <cell r="G586" t="str">
            <v>B10</v>
          </cell>
          <cell r="H586" t="str">
            <v>Navy</v>
          </cell>
          <cell r="I586" t="str">
            <v>Ind</v>
          </cell>
          <cell r="AN586" t="str">
            <v>DNP</v>
          </cell>
          <cell r="AS586" t="str">
            <v>Indiana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BA586">
            <v>0</v>
          </cell>
          <cell r="BB586">
            <v>0</v>
          </cell>
          <cell r="BC586">
            <v>0</v>
          </cell>
          <cell r="BE586" t="str">
            <v>Navy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</row>
        <row r="587">
          <cell r="A587">
            <v>8</v>
          </cell>
          <cell r="B587" t="str">
            <v>Sat</v>
          </cell>
          <cell r="C587">
            <v>41202</v>
          </cell>
          <cell r="D587">
            <v>0.64583333333333337</v>
          </cell>
          <cell r="E587" t="str">
            <v>NBC</v>
          </cell>
          <cell r="F587" t="str">
            <v>BYU</v>
          </cell>
          <cell r="G587" t="str">
            <v>Ind</v>
          </cell>
          <cell r="H587" t="str">
            <v>Notre Dame</v>
          </cell>
          <cell r="I587" t="str">
            <v>Ind</v>
          </cell>
          <cell r="J587" t="str">
            <v>Notre Dame</v>
          </cell>
          <cell r="K587" t="str">
            <v>BYU</v>
          </cell>
          <cell r="L587">
            <v>10</v>
          </cell>
          <cell r="AN587" t="str">
            <v>DNP</v>
          </cell>
          <cell r="AS587" t="str">
            <v>BYU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BA587">
            <v>0</v>
          </cell>
          <cell r="BB587">
            <v>1</v>
          </cell>
          <cell r="BC587">
            <v>0</v>
          </cell>
          <cell r="BE587" t="str">
            <v>Notre Dame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</row>
        <row r="588">
          <cell r="A588">
            <v>8</v>
          </cell>
          <cell r="B588" t="str">
            <v>Sat</v>
          </cell>
          <cell r="C588">
            <v>41202</v>
          </cell>
          <cell r="D588">
            <v>0.5</v>
          </cell>
          <cell r="E588" t="str">
            <v>espn3</v>
          </cell>
          <cell r="F588" t="str">
            <v>Northern Illinois</v>
          </cell>
          <cell r="G588" t="str">
            <v>MAC</v>
          </cell>
          <cell r="H588" t="str">
            <v xml:space="preserve">Akron </v>
          </cell>
          <cell r="I588" t="str">
            <v>MAC</v>
          </cell>
          <cell r="AN588" t="str">
            <v>DNP</v>
          </cell>
          <cell r="AS588" t="str">
            <v>Northern Illinois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BA588">
            <v>2</v>
          </cell>
          <cell r="BB588">
            <v>2</v>
          </cell>
          <cell r="BC588">
            <v>0</v>
          </cell>
          <cell r="BE588" t="str">
            <v xml:space="preserve">Akron 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</row>
        <row r="589">
          <cell r="A589">
            <v>8</v>
          </cell>
          <cell r="B589" t="str">
            <v>Sat</v>
          </cell>
          <cell r="C589">
            <v>41202</v>
          </cell>
          <cell r="D589">
            <v>0.64583333333333337</v>
          </cell>
          <cell r="E589" t="str">
            <v>espn3</v>
          </cell>
          <cell r="F589" t="str">
            <v>Pittsburgh</v>
          </cell>
          <cell r="G589" t="str">
            <v>BE</v>
          </cell>
          <cell r="H589" t="str">
            <v xml:space="preserve">Buffalo </v>
          </cell>
          <cell r="I589" t="str">
            <v>MAC</v>
          </cell>
          <cell r="AN589" t="str">
            <v>PITTSBURGH</v>
          </cell>
          <cell r="AO589">
            <v>35</v>
          </cell>
          <cell r="AP589" t="str">
            <v xml:space="preserve">Buffalo </v>
          </cell>
          <cell r="AQ589">
            <v>16</v>
          </cell>
          <cell r="AS589" t="str">
            <v>Pittsburgh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BA589">
            <v>1</v>
          </cell>
          <cell r="BB589">
            <v>2</v>
          </cell>
          <cell r="BC589">
            <v>0</v>
          </cell>
          <cell r="BE589" t="str">
            <v xml:space="preserve">Buffalo 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</row>
        <row r="590">
          <cell r="A590">
            <v>8</v>
          </cell>
          <cell r="B590" t="str">
            <v>Sat</v>
          </cell>
          <cell r="C590">
            <v>41202</v>
          </cell>
          <cell r="F590" t="str">
            <v>Ball State</v>
          </cell>
          <cell r="G590" t="str">
            <v>MAC</v>
          </cell>
          <cell r="H590" t="str">
            <v>Central Michigan</v>
          </cell>
          <cell r="I590" t="str">
            <v>MAC</v>
          </cell>
          <cell r="AN590" t="str">
            <v>BALL STATE</v>
          </cell>
          <cell r="AO590">
            <v>31</v>
          </cell>
          <cell r="AP590" t="str">
            <v>Central Michigan</v>
          </cell>
          <cell r="AQ590">
            <v>27</v>
          </cell>
          <cell r="AS590" t="str">
            <v>Ball State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BA590">
            <v>3</v>
          </cell>
          <cell r="BB590">
            <v>4</v>
          </cell>
          <cell r="BC590">
            <v>0</v>
          </cell>
          <cell r="BE590" t="str">
            <v>Central Michigan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</row>
        <row r="591">
          <cell r="A591">
            <v>8</v>
          </cell>
          <cell r="B591" t="str">
            <v>Sat</v>
          </cell>
          <cell r="C591">
            <v>41202</v>
          </cell>
          <cell r="D591">
            <v>0.54166666666666663</v>
          </cell>
          <cell r="E591" t="str">
            <v>espn3</v>
          </cell>
          <cell r="F591" t="str">
            <v xml:space="preserve">Army </v>
          </cell>
          <cell r="G591" t="str">
            <v>Ind</v>
          </cell>
          <cell r="H591" t="str">
            <v>Eastern Michigan</v>
          </cell>
          <cell r="I591" t="str">
            <v>MAC</v>
          </cell>
          <cell r="AN591" t="str">
            <v>DNP</v>
          </cell>
          <cell r="AS591" t="str">
            <v xml:space="preserve">Army 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BA591">
            <v>2</v>
          </cell>
          <cell r="BB591">
            <v>1</v>
          </cell>
          <cell r="BC591">
            <v>0</v>
          </cell>
          <cell r="BE591" t="str">
            <v>Eastern Michigan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</row>
        <row r="592">
          <cell r="A592">
            <v>8</v>
          </cell>
          <cell r="B592" t="str">
            <v>Sat</v>
          </cell>
          <cell r="C592">
            <v>41202</v>
          </cell>
          <cell r="F592" t="str">
            <v>Western Michigan</v>
          </cell>
          <cell r="G592" t="str">
            <v>MAC</v>
          </cell>
          <cell r="H592" t="str">
            <v>Kent State</v>
          </cell>
          <cell r="I592" t="str">
            <v>MAC</v>
          </cell>
          <cell r="AN592" t="str">
            <v>DNP</v>
          </cell>
          <cell r="AS592" t="str">
            <v>Western Michigan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BA592">
            <v>2</v>
          </cell>
          <cell r="BB592">
            <v>1</v>
          </cell>
          <cell r="BC592">
            <v>0</v>
          </cell>
          <cell r="BE592" t="str">
            <v>Kent State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</row>
        <row r="593">
          <cell r="A593">
            <v>8</v>
          </cell>
          <cell r="B593" t="str">
            <v>Sat</v>
          </cell>
          <cell r="C593">
            <v>41202</v>
          </cell>
          <cell r="F593" t="str">
            <v>Bowling Green</v>
          </cell>
          <cell r="G593" t="str">
            <v>MAC</v>
          </cell>
          <cell r="H593" t="str">
            <v>Massachusetts</v>
          </cell>
          <cell r="I593" t="str">
            <v>MAC</v>
          </cell>
          <cell r="AN593" t="str">
            <v>DNP</v>
          </cell>
          <cell r="AS593" t="str">
            <v>Bowling Green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BA593">
            <v>0</v>
          </cell>
          <cell r="BB593">
            <v>0</v>
          </cell>
          <cell r="BC593">
            <v>0</v>
          </cell>
          <cell r="BE593" t="str">
            <v>Massachusetts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</row>
        <row r="594">
          <cell r="A594">
            <v>8</v>
          </cell>
          <cell r="B594" t="str">
            <v>Sat</v>
          </cell>
          <cell r="C594">
            <v>41202</v>
          </cell>
          <cell r="E594" t="str">
            <v>ESPNU</v>
          </cell>
          <cell r="F594" t="str">
            <v>Cincinnati</v>
          </cell>
          <cell r="G594" t="str">
            <v>BE</v>
          </cell>
          <cell r="H594" t="str">
            <v xml:space="preserve">Toledo </v>
          </cell>
          <cell r="I594" t="str">
            <v>MAC</v>
          </cell>
          <cell r="AN594" t="str">
            <v>DNP</v>
          </cell>
          <cell r="AS594" t="str">
            <v>Cincinnati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BA594">
            <v>0</v>
          </cell>
          <cell r="BB594">
            <v>0</v>
          </cell>
          <cell r="BC594">
            <v>0</v>
          </cell>
          <cell r="BE594" t="str">
            <v xml:space="preserve">Toledo 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</row>
        <row r="595">
          <cell r="A595">
            <v>8</v>
          </cell>
          <cell r="B595" t="str">
            <v>Sat</v>
          </cell>
          <cell r="C595">
            <v>41202</v>
          </cell>
          <cell r="F595" t="str">
            <v xml:space="preserve">New Mexico </v>
          </cell>
          <cell r="G595" t="str">
            <v>MWC</v>
          </cell>
          <cell r="H595" t="str">
            <v>Air Force</v>
          </cell>
          <cell r="I595" t="str">
            <v>MWC</v>
          </cell>
          <cell r="AN595" t="str">
            <v>Air Force</v>
          </cell>
          <cell r="AO595">
            <v>42</v>
          </cell>
          <cell r="AP595" t="str">
            <v xml:space="preserve">NEW MEXICO </v>
          </cell>
          <cell r="AQ595">
            <v>0</v>
          </cell>
          <cell r="AS595" t="str">
            <v xml:space="preserve">New Mexico 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BA595">
            <v>1</v>
          </cell>
          <cell r="BB595">
            <v>6</v>
          </cell>
          <cell r="BC595">
            <v>0</v>
          </cell>
          <cell r="BE595" t="str">
            <v>Air Force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</row>
        <row r="596">
          <cell r="A596">
            <v>8</v>
          </cell>
          <cell r="B596" t="str">
            <v>Sat</v>
          </cell>
          <cell r="C596">
            <v>41202</v>
          </cell>
          <cell r="D596">
            <v>0.64583333333333337</v>
          </cell>
          <cell r="E596" t="str">
            <v>CBSSN</v>
          </cell>
          <cell r="F596" t="str">
            <v>UNLV</v>
          </cell>
          <cell r="G596" t="str">
            <v>MWC</v>
          </cell>
          <cell r="H596" t="str">
            <v>Boise State</v>
          </cell>
          <cell r="I596" t="str">
            <v>MWC</v>
          </cell>
          <cell r="J596" t="str">
            <v>Boise State</v>
          </cell>
          <cell r="K596" t="str">
            <v>UNLV</v>
          </cell>
          <cell r="L596">
            <v>35.5</v>
          </cell>
          <cell r="AN596" t="str">
            <v>Boise State</v>
          </cell>
          <cell r="AO596">
            <v>48</v>
          </cell>
          <cell r="AP596" t="str">
            <v>UNLV</v>
          </cell>
          <cell r="AQ596">
            <v>21</v>
          </cell>
          <cell r="AS596" t="str">
            <v>UNLV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BA596">
            <v>1</v>
          </cell>
          <cell r="BB596">
            <v>0</v>
          </cell>
          <cell r="BC596">
            <v>0</v>
          </cell>
          <cell r="BE596" t="str">
            <v>Boise State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</row>
        <row r="597">
          <cell r="A597">
            <v>8</v>
          </cell>
          <cell r="B597" t="str">
            <v>Sat</v>
          </cell>
          <cell r="C597">
            <v>41202</v>
          </cell>
          <cell r="F597" t="str">
            <v>Wyoming</v>
          </cell>
          <cell r="G597" t="str">
            <v>MWC</v>
          </cell>
          <cell r="H597" t="str">
            <v>Fresno State</v>
          </cell>
          <cell r="I597" t="str">
            <v>MWC</v>
          </cell>
          <cell r="AN597" t="str">
            <v>DNP</v>
          </cell>
          <cell r="AS597" t="str">
            <v>Wyoming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BA597">
            <v>0</v>
          </cell>
          <cell r="BB597">
            <v>0</v>
          </cell>
          <cell r="BC597">
            <v>0</v>
          </cell>
          <cell r="BE597" t="str">
            <v>Fresno State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</row>
        <row r="598">
          <cell r="A598">
            <v>8</v>
          </cell>
          <cell r="B598" t="str">
            <v>Sat</v>
          </cell>
          <cell r="C598">
            <v>41202</v>
          </cell>
          <cell r="D598">
            <v>0.9375</v>
          </cell>
          <cell r="E598" t="str">
            <v>CBSSN</v>
          </cell>
          <cell r="F598" t="str">
            <v>San Diego State</v>
          </cell>
          <cell r="G598" t="str">
            <v>MWC</v>
          </cell>
          <cell r="H598" t="str">
            <v xml:space="preserve">Nevada </v>
          </cell>
          <cell r="I598" t="str">
            <v>MWC</v>
          </cell>
          <cell r="AN598" t="str">
            <v>DNP</v>
          </cell>
          <cell r="AS598" t="str">
            <v>San Diego State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BA598">
            <v>0</v>
          </cell>
          <cell r="BB598">
            <v>0</v>
          </cell>
          <cell r="BC598">
            <v>0</v>
          </cell>
          <cell r="BE598" t="str">
            <v xml:space="preserve">Nevada 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</row>
        <row r="599">
          <cell r="A599">
            <v>8</v>
          </cell>
          <cell r="B599" t="str">
            <v>Sat</v>
          </cell>
          <cell r="C599">
            <v>41202</v>
          </cell>
          <cell r="F599" t="str">
            <v>Washington</v>
          </cell>
          <cell r="G599" t="str">
            <v>P12</v>
          </cell>
          <cell r="H599" t="str">
            <v>Arizona</v>
          </cell>
          <cell r="I599" t="str">
            <v>P12</v>
          </cell>
          <cell r="AN599" t="str">
            <v>WASHINGTON</v>
          </cell>
          <cell r="AO599">
            <v>42</v>
          </cell>
          <cell r="AP599" t="str">
            <v>Arizona</v>
          </cell>
          <cell r="AQ599">
            <v>31</v>
          </cell>
          <cell r="AS599" t="str">
            <v>Washington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BA599">
            <v>4</v>
          </cell>
          <cell r="BB599">
            <v>3</v>
          </cell>
          <cell r="BC599">
            <v>0</v>
          </cell>
          <cell r="BE599" t="str">
            <v>Arizona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</row>
        <row r="600">
          <cell r="A600">
            <v>8</v>
          </cell>
          <cell r="B600" t="str">
            <v>Sat</v>
          </cell>
          <cell r="C600">
            <v>41202</v>
          </cell>
          <cell r="F600" t="str">
            <v>Stanford</v>
          </cell>
          <cell r="G600" t="str">
            <v>P12</v>
          </cell>
          <cell r="H600" t="str">
            <v>California</v>
          </cell>
          <cell r="I600" t="str">
            <v>P12</v>
          </cell>
          <cell r="J600" t="str">
            <v>Stanford</v>
          </cell>
          <cell r="K600" t="str">
            <v>California</v>
          </cell>
          <cell r="L600">
            <v>4</v>
          </cell>
          <cell r="AN600" t="str">
            <v>STANFORD</v>
          </cell>
          <cell r="AO600">
            <v>31</v>
          </cell>
          <cell r="AP600" t="str">
            <v>California</v>
          </cell>
          <cell r="AQ600">
            <v>28</v>
          </cell>
          <cell r="AS600" t="str">
            <v>Stanford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BA600">
            <v>3</v>
          </cell>
          <cell r="BB600">
            <v>4</v>
          </cell>
          <cell r="BC600">
            <v>0</v>
          </cell>
          <cell r="BE600" t="str">
            <v>California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</row>
        <row r="601">
          <cell r="A601">
            <v>8</v>
          </cell>
          <cell r="B601" t="str">
            <v>Sat</v>
          </cell>
          <cell r="C601">
            <v>41202</v>
          </cell>
          <cell r="F601" t="str">
            <v>Utah</v>
          </cell>
          <cell r="G601" t="str">
            <v>P12</v>
          </cell>
          <cell r="H601" t="str">
            <v>Oregon State</v>
          </cell>
          <cell r="I601" t="str">
            <v>P12</v>
          </cell>
          <cell r="AN601" t="str">
            <v>UTAH</v>
          </cell>
          <cell r="AO601">
            <v>27</v>
          </cell>
          <cell r="AP601" t="str">
            <v>Oregon State</v>
          </cell>
          <cell r="AQ601">
            <v>8</v>
          </cell>
          <cell r="AS601" t="str">
            <v>Utah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BA601">
            <v>1</v>
          </cell>
          <cell r="BB601">
            <v>2</v>
          </cell>
          <cell r="BC601">
            <v>0</v>
          </cell>
          <cell r="BE601" t="str">
            <v>Oregon State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</row>
        <row r="602">
          <cell r="A602">
            <v>8</v>
          </cell>
          <cell r="B602" t="str">
            <v>Sat</v>
          </cell>
          <cell r="C602">
            <v>41202</v>
          </cell>
          <cell r="F602" t="str">
            <v>Colorado</v>
          </cell>
          <cell r="G602" t="str">
            <v>P12</v>
          </cell>
          <cell r="H602" t="str">
            <v>Southern Cal</v>
          </cell>
          <cell r="I602" t="str">
            <v>P12</v>
          </cell>
          <cell r="J602" t="str">
            <v>Southern Cal</v>
          </cell>
          <cell r="K602" t="str">
            <v>Colorado</v>
          </cell>
          <cell r="L602">
            <v>36</v>
          </cell>
          <cell r="AN602" t="str">
            <v>Southern Cal</v>
          </cell>
          <cell r="AO602">
            <v>42</v>
          </cell>
          <cell r="AP602" t="str">
            <v>COLORADO</v>
          </cell>
          <cell r="AQ602">
            <v>17</v>
          </cell>
          <cell r="AS602" t="str">
            <v>Colorado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BA602">
            <v>0</v>
          </cell>
          <cell r="BB602">
            <v>1</v>
          </cell>
          <cell r="BC602">
            <v>0</v>
          </cell>
          <cell r="BE602" t="str">
            <v>Southern Cal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</row>
        <row r="603">
          <cell r="A603">
            <v>8</v>
          </cell>
          <cell r="B603" t="str">
            <v>Sat</v>
          </cell>
          <cell r="C603">
            <v>41202</v>
          </cell>
          <cell r="F603" t="str">
            <v>Florida Atlantic</v>
          </cell>
          <cell r="G603" t="str">
            <v>SB</v>
          </cell>
          <cell r="H603" t="str">
            <v>South Alabama</v>
          </cell>
          <cell r="I603" t="str">
            <v>SB</v>
          </cell>
          <cell r="AN603" t="str">
            <v>DNP</v>
          </cell>
          <cell r="AS603" t="str">
            <v>Florida Atlantic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BA603">
            <v>0</v>
          </cell>
          <cell r="BB603">
            <v>0</v>
          </cell>
          <cell r="BC603">
            <v>0</v>
          </cell>
          <cell r="BE603" t="str">
            <v>South Alabama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</row>
        <row r="604">
          <cell r="A604">
            <v>8</v>
          </cell>
          <cell r="B604" t="str">
            <v>Sat</v>
          </cell>
          <cell r="C604">
            <v>41202</v>
          </cell>
          <cell r="F604" t="str">
            <v>Florida Intl</v>
          </cell>
          <cell r="G604" t="str">
            <v>SB</v>
          </cell>
          <cell r="H604" t="str">
            <v>Troy</v>
          </cell>
          <cell r="I604" t="str">
            <v>SB</v>
          </cell>
          <cell r="AN604" t="str">
            <v>FLORIDA INTL</v>
          </cell>
          <cell r="AO604">
            <v>23</v>
          </cell>
          <cell r="AP604" t="str">
            <v>Troy</v>
          </cell>
          <cell r="AQ604">
            <v>20</v>
          </cell>
          <cell r="AS604" t="str">
            <v>Florida Intl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BA604">
            <v>4</v>
          </cell>
          <cell r="BB604">
            <v>3</v>
          </cell>
          <cell r="BC604">
            <v>0</v>
          </cell>
          <cell r="BE604" t="str">
            <v>Troy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</row>
        <row r="605">
          <cell r="A605">
            <v>8</v>
          </cell>
          <cell r="B605" t="str">
            <v>Sat</v>
          </cell>
          <cell r="C605">
            <v>41202</v>
          </cell>
          <cell r="D605">
            <v>0.66666666666666663</v>
          </cell>
          <cell r="F605" t="str">
            <v>UL Monroe</v>
          </cell>
          <cell r="G605" t="str">
            <v>SB</v>
          </cell>
          <cell r="H605" t="str">
            <v xml:space="preserve">Western Kentucky </v>
          </cell>
          <cell r="I605" t="str">
            <v>SB</v>
          </cell>
          <cell r="AN605" t="str">
            <v xml:space="preserve">Western Kentucky </v>
          </cell>
          <cell r="AO605">
            <v>31</v>
          </cell>
          <cell r="AP605" t="str">
            <v>UL MONROE</v>
          </cell>
          <cell r="AQ605">
            <v>28</v>
          </cell>
          <cell r="AS605" t="str">
            <v>UL Monroe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BA605">
            <v>1</v>
          </cell>
          <cell r="BB605">
            <v>2</v>
          </cell>
          <cell r="BC605">
            <v>0</v>
          </cell>
          <cell r="BE605" t="str">
            <v xml:space="preserve">Western Kentucky 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</row>
        <row r="606">
          <cell r="A606">
            <v>8</v>
          </cell>
          <cell r="B606" t="str">
            <v>Sat</v>
          </cell>
          <cell r="C606">
            <v>41202</v>
          </cell>
          <cell r="F606" t="str">
            <v>South Carolina</v>
          </cell>
          <cell r="G606" t="str">
            <v>SEC</v>
          </cell>
          <cell r="H606" t="str">
            <v>Florida</v>
          </cell>
          <cell r="I606" t="str">
            <v>SEC</v>
          </cell>
          <cell r="J606" t="str">
            <v>Florida</v>
          </cell>
          <cell r="K606" t="str">
            <v>South Carolina</v>
          </cell>
          <cell r="L606">
            <v>4</v>
          </cell>
          <cell r="AN606" t="str">
            <v>SOUTH CAROLINA</v>
          </cell>
          <cell r="AO606">
            <v>17</v>
          </cell>
          <cell r="AP606" t="str">
            <v>Florida</v>
          </cell>
          <cell r="AQ606">
            <v>12</v>
          </cell>
          <cell r="AS606" t="str">
            <v>South Carolina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BA606">
            <v>4</v>
          </cell>
          <cell r="BB606">
            <v>3</v>
          </cell>
          <cell r="BC606">
            <v>0</v>
          </cell>
          <cell r="BE606" t="str">
            <v>Florida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</row>
        <row r="607">
          <cell r="A607">
            <v>8</v>
          </cell>
          <cell r="B607" t="str">
            <v>Sat</v>
          </cell>
          <cell r="C607">
            <v>41202</v>
          </cell>
          <cell r="F607" t="str">
            <v xml:space="preserve">Georgia </v>
          </cell>
          <cell r="G607" t="str">
            <v>SEC</v>
          </cell>
          <cell r="H607" t="str">
            <v>Kentucky</v>
          </cell>
          <cell r="I607" t="str">
            <v>SEC</v>
          </cell>
          <cell r="AN607" t="str">
            <v xml:space="preserve">GEORGIA </v>
          </cell>
          <cell r="AO607">
            <v>19</v>
          </cell>
          <cell r="AP607" t="str">
            <v>Kentucky</v>
          </cell>
          <cell r="AQ607">
            <v>10</v>
          </cell>
          <cell r="AS607" t="str">
            <v xml:space="preserve">Georgia 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BA607">
            <v>3</v>
          </cell>
          <cell r="BB607">
            <v>4</v>
          </cell>
          <cell r="BC607">
            <v>0</v>
          </cell>
          <cell r="BE607" t="str">
            <v>Kentucky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</row>
        <row r="608">
          <cell r="A608">
            <v>8</v>
          </cell>
          <cell r="B608" t="str">
            <v>Sat</v>
          </cell>
          <cell r="C608">
            <v>41202</v>
          </cell>
          <cell r="F608" t="str">
            <v>Middle Tenn St</v>
          </cell>
          <cell r="G608" t="str">
            <v>SB</v>
          </cell>
          <cell r="H608" t="str">
            <v>Mississippi State</v>
          </cell>
          <cell r="I608" t="str">
            <v>SEC</v>
          </cell>
          <cell r="AN608" t="str">
            <v>DNP</v>
          </cell>
          <cell r="AS608" t="str">
            <v>Middle Tenn St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BA608">
            <v>1</v>
          </cell>
          <cell r="BB608">
            <v>1</v>
          </cell>
          <cell r="BC608">
            <v>0</v>
          </cell>
          <cell r="BE608" t="str">
            <v>Mississippi State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</row>
        <row r="609">
          <cell r="A609">
            <v>8</v>
          </cell>
          <cell r="B609" t="str">
            <v>Sat</v>
          </cell>
          <cell r="C609">
            <v>41202</v>
          </cell>
          <cell r="F609" t="str">
            <v xml:space="preserve">Alabama </v>
          </cell>
          <cell r="G609" t="str">
            <v>SEC</v>
          </cell>
          <cell r="H609" t="str">
            <v>Tennessee</v>
          </cell>
          <cell r="I609" t="str">
            <v>SEC</v>
          </cell>
          <cell r="J609" t="str">
            <v xml:space="preserve">Alabama </v>
          </cell>
          <cell r="K609" t="str">
            <v>Tennessee</v>
          </cell>
          <cell r="L609">
            <v>17</v>
          </cell>
          <cell r="AN609" t="str">
            <v xml:space="preserve">ALABAMA </v>
          </cell>
          <cell r="AO609">
            <v>37</v>
          </cell>
          <cell r="AP609" t="str">
            <v>Tennessee</v>
          </cell>
          <cell r="AQ609">
            <v>6</v>
          </cell>
          <cell r="AS609" t="str">
            <v xml:space="preserve">Alabama 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BA609">
            <v>5</v>
          </cell>
          <cell r="BB609">
            <v>1</v>
          </cell>
          <cell r="BC609">
            <v>1</v>
          </cell>
          <cell r="BE609" t="str">
            <v>Tennessee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</row>
        <row r="610">
          <cell r="A610">
            <v>8</v>
          </cell>
          <cell r="B610" t="str">
            <v>Sat</v>
          </cell>
          <cell r="C610">
            <v>41202</v>
          </cell>
          <cell r="F610" t="str">
            <v xml:space="preserve">LSU </v>
          </cell>
          <cell r="G610" t="str">
            <v>SEC</v>
          </cell>
          <cell r="H610" t="str">
            <v>Texas A&amp;M</v>
          </cell>
          <cell r="I610" t="str">
            <v>SEC</v>
          </cell>
          <cell r="J610" t="str">
            <v xml:space="preserve">LSU </v>
          </cell>
          <cell r="K610" t="str">
            <v>Texas A&amp;M</v>
          </cell>
          <cell r="L610">
            <v>8</v>
          </cell>
          <cell r="AN610" t="str">
            <v>DNP</v>
          </cell>
          <cell r="AS610" t="str">
            <v xml:space="preserve">LSU 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BA610">
            <v>0</v>
          </cell>
          <cell r="BB610">
            <v>0</v>
          </cell>
          <cell r="BC610">
            <v>0</v>
          </cell>
          <cell r="BE610" t="str">
            <v>Texas A&amp;M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</row>
        <row r="611">
          <cell r="A611">
            <v>8</v>
          </cell>
          <cell r="B611" t="str">
            <v>Sat</v>
          </cell>
          <cell r="C611">
            <v>41202</v>
          </cell>
          <cell r="F611" t="str">
            <v>Auburn</v>
          </cell>
          <cell r="G611" t="str">
            <v>SEC</v>
          </cell>
          <cell r="H611" t="str">
            <v>Vanderbilt</v>
          </cell>
          <cell r="I611" t="str">
            <v>SEC</v>
          </cell>
          <cell r="AN611" t="str">
            <v>DNP</v>
          </cell>
          <cell r="AS611" t="str">
            <v>Auburn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BA611">
            <v>1</v>
          </cell>
          <cell r="BB611">
            <v>1</v>
          </cell>
          <cell r="BC611">
            <v>0</v>
          </cell>
          <cell r="BE611" t="str">
            <v>Vanderbilt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</row>
        <row r="612">
          <cell r="A612">
            <v>8</v>
          </cell>
          <cell r="B612" t="str">
            <v>Sat</v>
          </cell>
          <cell r="C612">
            <v>41202</v>
          </cell>
          <cell r="D612">
            <v>0.79166666666666663</v>
          </cell>
          <cell r="E612" t="str">
            <v>espn3</v>
          </cell>
          <cell r="F612" t="str">
            <v xml:space="preserve">Idaho </v>
          </cell>
          <cell r="G612" t="str">
            <v>WAC</v>
          </cell>
          <cell r="H612" t="str">
            <v>Louisiana Tech</v>
          </cell>
          <cell r="I612" t="str">
            <v>WAC</v>
          </cell>
          <cell r="AN612" t="str">
            <v>Louisiana Tech</v>
          </cell>
          <cell r="AO612">
            <v>24</v>
          </cell>
          <cell r="AP612" t="str">
            <v xml:space="preserve">IDAHO </v>
          </cell>
          <cell r="AQ612">
            <v>11</v>
          </cell>
          <cell r="AS612" t="str">
            <v xml:space="preserve">Idaho 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BA612">
            <v>2</v>
          </cell>
          <cell r="BB612">
            <v>5</v>
          </cell>
          <cell r="BC612">
            <v>0</v>
          </cell>
          <cell r="BE612" t="str">
            <v>Louisiana Tech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</row>
        <row r="613">
          <cell r="A613">
            <v>8</v>
          </cell>
          <cell r="B613" t="str">
            <v>Sat</v>
          </cell>
          <cell r="C613">
            <v>41202</v>
          </cell>
          <cell r="D613">
            <v>0.58333333333333337</v>
          </cell>
          <cell r="F613" t="str">
            <v xml:space="preserve">San Jose State </v>
          </cell>
          <cell r="G613" t="str">
            <v>WAC</v>
          </cell>
          <cell r="H613" t="str">
            <v>UT San Antonio</v>
          </cell>
          <cell r="I613" t="str">
            <v>WAC</v>
          </cell>
          <cell r="AN613" t="str">
            <v>DNP</v>
          </cell>
          <cell r="AS613" t="str">
            <v xml:space="preserve">San Jose State 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BA613">
            <v>0</v>
          </cell>
          <cell r="BB613">
            <v>0</v>
          </cell>
          <cell r="BC613">
            <v>0</v>
          </cell>
          <cell r="BE613" t="str">
            <v>UT San Antonio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</row>
        <row r="614">
          <cell r="A614">
            <v>8</v>
          </cell>
          <cell r="B614" t="str">
            <v>Sat</v>
          </cell>
          <cell r="C614">
            <v>41202</v>
          </cell>
          <cell r="D614">
            <v>0.625</v>
          </cell>
          <cell r="F614" t="str">
            <v>New Mexico State</v>
          </cell>
          <cell r="G614" t="str">
            <v>WAC</v>
          </cell>
          <cell r="H614" t="str">
            <v>Utah State</v>
          </cell>
          <cell r="I614" t="str">
            <v>WAC</v>
          </cell>
          <cell r="AN614" t="str">
            <v>Utah State</v>
          </cell>
          <cell r="AO614">
            <v>24</v>
          </cell>
          <cell r="AP614" t="str">
            <v>NEW MEXICO STATE</v>
          </cell>
          <cell r="AQ614">
            <v>21</v>
          </cell>
          <cell r="AS614" t="str">
            <v>New Mexico State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BA614">
            <v>4</v>
          </cell>
          <cell r="BB614">
            <v>3</v>
          </cell>
          <cell r="BC614">
            <v>0</v>
          </cell>
          <cell r="BE614" t="str">
            <v>Utah State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</row>
        <row r="615">
          <cell r="F615" t="str">
            <v>Illinois</v>
          </cell>
          <cell r="G615" t="str">
            <v>B10</v>
          </cell>
          <cell r="H615" t="str">
            <v>Open</v>
          </cell>
        </row>
        <row r="616">
          <cell r="F616" t="str">
            <v>Miami (OH)</v>
          </cell>
          <cell r="G616" t="str">
            <v>MAC</v>
          </cell>
          <cell r="H616" t="str">
            <v>Open</v>
          </cell>
        </row>
        <row r="617">
          <cell r="F617" t="str">
            <v>Ohio</v>
          </cell>
          <cell r="G617" t="str">
            <v>MAC</v>
          </cell>
          <cell r="H617" t="str">
            <v>Open</v>
          </cell>
        </row>
        <row r="618">
          <cell r="F618" t="str">
            <v>Colorado State</v>
          </cell>
          <cell r="G618" t="str">
            <v>MWC</v>
          </cell>
          <cell r="H618" t="str">
            <v>Open</v>
          </cell>
        </row>
        <row r="619">
          <cell r="F619" t="str">
            <v>Hawaii</v>
          </cell>
          <cell r="G619" t="str">
            <v>MWC</v>
          </cell>
          <cell r="H619" t="str">
            <v>Open</v>
          </cell>
        </row>
        <row r="620">
          <cell r="F620" t="str">
            <v>UCLA</v>
          </cell>
          <cell r="G620" t="str">
            <v>P12</v>
          </cell>
          <cell r="H620" t="str">
            <v>Open</v>
          </cell>
        </row>
        <row r="621">
          <cell r="F621" t="str">
            <v>Washington State</v>
          </cell>
          <cell r="G621" t="str">
            <v>P12</v>
          </cell>
          <cell r="H621" t="str">
            <v>Open</v>
          </cell>
        </row>
        <row r="622">
          <cell r="F622" t="str">
            <v>Arkansas State</v>
          </cell>
          <cell r="G622" t="str">
            <v>SB</v>
          </cell>
          <cell r="H622" t="str">
            <v>Open</v>
          </cell>
        </row>
        <row r="623">
          <cell r="F623" t="str">
            <v>Arkansas</v>
          </cell>
          <cell r="G623" t="str">
            <v>SEC</v>
          </cell>
          <cell r="H623" t="str">
            <v>Open</v>
          </cell>
        </row>
        <row r="624">
          <cell r="F624" t="str">
            <v>Mississippi</v>
          </cell>
          <cell r="G624" t="str">
            <v>SEC</v>
          </cell>
          <cell r="H624" t="str">
            <v>Open</v>
          </cell>
        </row>
        <row r="625">
          <cell r="F625" t="str">
            <v>Missouri</v>
          </cell>
          <cell r="G625" t="str">
            <v>SEC</v>
          </cell>
          <cell r="H625" t="str">
            <v>Open</v>
          </cell>
        </row>
        <row r="626">
          <cell r="F626" t="str">
            <v>Texas State</v>
          </cell>
          <cell r="G626" t="str">
            <v>WAC</v>
          </cell>
          <cell r="H626" t="str">
            <v>Open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133">
          <cell r="A133">
            <v>7</v>
          </cell>
          <cell r="B133">
            <v>41200</v>
          </cell>
          <cell r="C133">
            <v>0.84722208333333338</v>
          </cell>
          <cell r="D133" t="str">
            <v>NFL</v>
          </cell>
          <cell r="E133" t="str">
            <v>Seattle</v>
          </cell>
          <cell r="F133" t="str">
            <v>San Francisco</v>
          </cell>
          <cell r="G133" t="str">
            <v>San Francisco</v>
          </cell>
          <cell r="H133" t="str">
            <v>Seattle</v>
          </cell>
          <cell r="I133">
            <v>7</v>
          </cell>
          <cell r="J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6</v>
          </cell>
          <cell r="AD133">
            <v>7</v>
          </cell>
          <cell r="AE133">
            <v>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</row>
        <row r="134">
          <cell r="A134">
            <v>7</v>
          </cell>
          <cell r="B134">
            <v>41203</v>
          </cell>
          <cell r="C134">
            <v>0.54166666666666663</v>
          </cell>
          <cell r="D134" t="str">
            <v>CBS</v>
          </cell>
          <cell r="E134" t="str">
            <v>Tennessee</v>
          </cell>
          <cell r="F134" t="str">
            <v>Buffalo</v>
          </cell>
          <cell r="G134" t="str">
            <v>Buffalo</v>
          </cell>
          <cell r="H134" t="str">
            <v>Tennessee</v>
          </cell>
          <cell r="I134">
            <v>3.5</v>
          </cell>
          <cell r="J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3</v>
          </cell>
          <cell r="AD134">
            <v>0</v>
          </cell>
          <cell r="AE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</row>
        <row r="135">
          <cell r="A135">
            <v>7</v>
          </cell>
          <cell r="B135">
            <v>41203</v>
          </cell>
          <cell r="C135">
            <v>0.54166666666666663</v>
          </cell>
          <cell r="D135" t="str">
            <v>CBS</v>
          </cell>
          <cell r="E135" t="str">
            <v>Cleveland</v>
          </cell>
          <cell r="F135" t="str">
            <v>Indianapolis</v>
          </cell>
          <cell r="G135" t="str">
            <v>Indianapolis</v>
          </cell>
          <cell r="H135" t="str">
            <v>Cleveland</v>
          </cell>
          <cell r="I135">
            <v>3</v>
          </cell>
          <cell r="J135">
            <v>0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2</v>
          </cell>
          <cell r="AD135">
            <v>0</v>
          </cell>
          <cell r="AE135">
            <v>1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7</v>
          </cell>
          <cell r="B136">
            <v>41203</v>
          </cell>
          <cell r="C136">
            <v>0.54166666666666663</v>
          </cell>
          <cell r="D136" t="str">
            <v>Fox</v>
          </cell>
          <cell r="E136" t="str">
            <v>Washington</v>
          </cell>
          <cell r="F136" t="str">
            <v>NY Giants</v>
          </cell>
          <cell r="G136" t="str">
            <v>NY Giants</v>
          </cell>
          <cell r="H136" t="str">
            <v>Washington</v>
          </cell>
          <cell r="I136">
            <v>7</v>
          </cell>
          <cell r="J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5</v>
          </cell>
          <cell r="AD136">
            <v>8</v>
          </cell>
          <cell r="AE136">
            <v>1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7</v>
          </cell>
          <cell r="B137">
            <v>41203</v>
          </cell>
          <cell r="C137">
            <v>0.54166666666666663</v>
          </cell>
          <cell r="D137" t="str">
            <v>Fox</v>
          </cell>
          <cell r="E137" t="str">
            <v>New Orleans</v>
          </cell>
          <cell r="F137" t="str">
            <v>Tampa Bay</v>
          </cell>
          <cell r="G137" t="str">
            <v>New Orleans</v>
          </cell>
          <cell r="H137" t="str">
            <v>Tampa Bay</v>
          </cell>
          <cell r="I137">
            <v>4</v>
          </cell>
          <cell r="J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6</v>
          </cell>
          <cell r="AD137">
            <v>8</v>
          </cell>
          <cell r="AE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7</v>
          </cell>
          <cell r="B138">
            <v>41203</v>
          </cell>
          <cell r="C138">
            <v>0.54166666666666663</v>
          </cell>
          <cell r="D138" t="str">
            <v>Fox</v>
          </cell>
          <cell r="E138" t="str">
            <v xml:space="preserve">Dallas </v>
          </cell>
          <cell r="F138" t="str">
            <v>Carolina</v>
          </cell>
          <cell r="G138" t="str">
            <v>Carolina</v>
          </cell>
          <cell r="H138" t="str">
            <v xml:space="preserve">Dallas </v>
          </cell>
          <cell r="I138">
            <v>1</v>
          </cell>
          <cell r="J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3</v>
          </cell>
          <cell r="AD138">
            <v>1</v>
          </cell>
          <cell r="AE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7</v>
          </cell>
          <cell r="B139">
            <v>41203</v>
          </cell>
          <cell r="C139">
            <v>0.54166666666666663</v>
          </cell>
          <cell r="D139" t="str">
            <v>CBS</v>
          </cell>
          <cell r="E139" t="str">
            <v>Baltimore</v>
          </cell>
          <cell r="F139" t="str">
            <v>Houston</v>
          </cell>
          <cell r="G139" t="str">
            <v>Houston</v>
          </cell>
          <cell r="H139" t="str">
            <v>Baltimore</v>
          </cell>
          <cell r="I139">
            <v>3</v>
          </cell>
          <cell r="J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3</v>
          </cell>
          <cell r="AD139">
            <v>1</v>
          </cell>
          <cell r="AE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</row>
        <row r="140">
          <cell r="A140">
            <v>7</v>
          </cell>
          <cell r="B140">
            <v>41203</v>
          </cell>
          <cell r="C140">
            <v>0.54166666666666663</v>
          </cell>
          <cell r="D140" t="str">
            <v>Fox</v>
          </cell>
          <cell r="E140" t="str">
            <v>Green Bay</v>
          </cell>
          <cell r="F140" t="str">
            <v>St Louis</v>
          </cell>
          <cell r="G140" t="str">
            <v>Green Bay</v>
          </cell>
          <cell r="H140" t="str">
            <v>St Louis</v>
          </cell>
          <cell r="I140">
            <v>9.5</v>
          </cell>
          <cell r="J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3</v>
          </cell>
          <cell r="AD140">
            <v>1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7</v>
          </cell>
          <cell r="B141">
            <v>41203</v>
          </cell>
          <cell r="C141">
            <v>0.54166666666666663</v>
          </cell>
          <cell r="D141" t="str">
            <v>Fox</v>
          </cell>
          <cell r="E141" t="str">
            <v>Arizona</v>
          </cell>
          <cell r="F141" t="str">
            <v>Minnesota</v>
          </cell>
          <cell r="G141" t="str">
            <v>Minnesota</v>
          </cell>
          <cell r="H141" t="str">
            <v>Arizona</v>
          </cell>
          <cell r="I141">
            <v>1</v>
          </cell>
          <cell r="J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3</v>
          </cell>
          <cell r="AD141">
            <v>2</v>
          </cell>
          <cell r="AE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7</v>
          </cell>
          <cell r="B142">
            <v>41203</v>
          </cell>
          <cell r="C142">
            <v>0.67041666666666666</v>
          </cell>
          <cell r="D142" t="str">
            <v>CBS</v>
          </cell>
          <cell r="E142" t="str">
            <v>NY Jets</v>
          </cell>
          <cell r="F142" t="str">
            <v>New England</v>
          </cell>
          <cell r="G142" t="str">
            <v>New England</v>
          </cell>
          <cell r="H142" t="str">
            <v>NY Jets</v>
          </cell>
          <cell r="I142">
            <v>8</v>
          </cell>
          <cell r="J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6</v>
          </cell>
          <cell r="AD142">
            <v>8</v>
          </cell>
          <cell r="AE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7</v>
          </cell>
          <cell r="B143">
            <v>41203</v>
          </cell>
          <cell r="C143">
            <v>0.67708333333333337</v>
          </cell>
          <cell r="D143" t="str">
            <v>CBS</v>
          </cell>
          <cell r="E143" t="str">
            <v>Jacksonville</v>
          </cell>
          <cell r="F143" t="str">
            <v>Oakland</v>
          </cell>
          <cell r="G143" t="str">
            <v>Oakland</v>
          </cell>
          <cell r="H143" t="str">
            <v>Jacksonville</v>
          </cell>
          <cell r="I143">
            <v>5.5</v>
          </cell>
          <cell r="J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2</v>
          </cell>
          <cell r="AD143">
            <v>0</v>
          </cell>
          <cell r="AE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7</v>
          </cell>
          <cell r="B144">
            <v>41203</v>
          </cell>
          <cell r="C144">
            <v>0.84722208333333338</v>
          </cell>
          <cell r="D144" t="str">
            <v>NBC</v>
          </cell>
          <cell r="E144" t="str">
            <v>Pittsburgh</v>
          </cell>
          <cell r="F144" t="str">
            <v>Cincinnati</v>
          </cell>
          <cell r="G144" t="str">
            <v>Pittsburgh</v>
          </cell>
          <cell r="H144" t="str">
            <v>Cincinnati</v>
          </cell>
          <cell r="I144">
            <v>1.5</v>
          </cell>
          <cell r="J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10</v>
          </cell>
          <cell r="AD144">
            <v>4</v>
          </cell>
          <cell r="AE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</row>
        <row r="145">
          <cell r="A145">
            <v>7</v>
          </cell>
          <cell r="B145">
            <v>41204</v>
          </cell>
          <cell r="C145">
            <v>0.85416666666666663</v>
          </cell>
          <cell r="D145" t="str">
            <v>ESPN</v>
          </cell>
          <cell r="E145" t="str">
            <v>Detroit</v>
          </cell>
          <cell r="F145" t="str">
            <v>Chicago</v>
          </cell>
          <cell r="G145" t="str">
            <v>Chicago</v>
          </cell>
          <cell r="H145" t="str">
            <v>Detroit</v>
          </cell>
          <cell r="I145">
            <v>2.5</v>
          </cell>
          <cell r="J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7</v>
          </cell>
          <cell r="AD145">
            <v>7</v>
          </cell>
          <cell r="AE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E146" t="str">
            <v>Not Playing</v>
          </cell>
        </row>
        <row r="147">
          <cell r="E147" t="str">
            <v>Atlanta</v>
          </cell>
        </row>
        <row r="148">
          <cell r="E148" t="str">
            <v>Denver</v>
          </cell>
        </row>
        <row r="149">
          <cell r="E149" t="str">
            <v>Kansas City</v>
          </cell>
        </row>
        <row r="150">
          <cell r="E150" t="str">
            <v>Miami</v>
          </cell>
        </row>
        <row r="151">
          <cell r="E151" t="str">
            <v xml:space="preserve">Philadelphia </v>
          </cell>
        </row>
        <row r="152">
          <cell r="E152" t="str">
            <v>San Diego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 refreshError="1">
        <row r="4">
          <cell r="A4">
            <v>1</v>
          </cell>
        </row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 xml:space="preserve"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 xml:space="preserve"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99"/>
  <sheetViews>
    <sheetView tabSelected="1" zoomScale="75" zoomScaleNormal="75" workbookViewId="0">
      <pane ySplit="3" topLeftCell="A4" activePane="bottomLeft" state="frozen"/>
      <selection pane="bottomLeft" activeCell="A4" sqref="A4"/>
    </sheetView>
  </sheetViews>
  <sheetFormatPr defaultRowHeight="15.75"/>
  <cols>
    <col min="1" max="1" width="5.7109375" style="15" customWidth="1"/>
    <col min="2" max="2" width="5.7109375" style="16" customWidth="1"/>
    <col min="3" max="3" width="8" style="17" customWidth="1"/>
    <col min="4" max="4" width="11.7109375" style="18" customWidth="1"/>
    <col min="5" max="5" width="9.140625" style="15" customWidth="1"/>
    <col min="6" max="6" width="27.7109375" style="19" customWidth="1"/>
    <col min="7" max="7" width="8.7109375" style="15" customWidth="1"/>
    <col min="8" max="8" width="27.7109375" style="19" customWidth="1"/>
    <col min="9" max="9" width="8.7109375" style="15" customWidth="1"/>
    <col min="10" max="10" width="27.7109375" style="19" customWidth="1"/>
    <col min="11" max="11" width="27.7109375" style="15" customWidth="1"/>
    <col min="12" max="12" width="8" style="20" customWidth="1"/>
    <col min="13" max="13" width="8" style="21" customWidth="1"/>
    <col min="14" max="14" width="27.7109375" style="19" customWidth="1"/>
    <col min="15" max="15" width="8.5703125" style="23" customWidth="1"/>
    <col min="16" max="16" width="8" style="22" customWidth="1"/>
    <col min="17" max="17" width="2.7109375" style="22" customWidth="1"/>
    <col min="18" max="18" width="27.7109375" style="71" customWidth="1"/>
    <col min="19" max="19" width="5.7109375" style="78" customWidth="1"/>
    <col min="20" max="20" width="27.7109375" style="71" customWidth="1"/>
    <col min="21" max="21" width="5.7109375" style="74" customWidth="1"/>
    <col min="22" max="22" width="2.7109375" style="74" customWidth="1"/>
    <col min="23" max="23" width="28.28515625" style="58" customWidth="1"/>
    <col min="24" max="24" width="5.28515625" style="59" customWidth="1"/>
    <col min="25" max="26" width="5.28515625" style="60" customWidth="1"/>
    <col min="27" max="27" width="5.28515625" style="59" customWidth="1"/>
    <col min="28" max="28" width="5.28515625" style="60" customWidth="1"/>
    <col min="29" max="29" width="5.28515625" style="61" customWidth="1"/>
    <col min="30" max="30" width="2.7109375" style="60" customWidth="1"/>
    <col min="31" max="31" width="5.7109375" style="24" customWidth="1"/>
    <col min="32" max="32" width="5.7109375" style="25" customWidth="1"/>
    <col min="33" max="33" width="5.7109375" style="26" customWidth="1"/>
    <col min="34" max="34" width="2.7109375" style="26" customWidth="1"/>
    <col min="35" max="35" width="25" style="58" customWidth="1"/>
    <col min="36" max="36" width="5.28515625" style="59" customWidth="1"/>
    <col min="37" max="38" width="5.28515625" style="60" customWidth="1"/>
    <col min="39" max="39" width="5.28515625" style="59" customWidth="1"/>
    <col min="40" max="40" width="5.28515625" style="60" customWidth="1"/>
    <col min="41" max="41" width="5.28515625" style="61" customWidth="1"/>
    <col min="42" max="42" width="9.28515625" style="62" customWidth="1"/>
    <col min="43" max="43" width="7.7109375" style="63" customWidth="1"/>
  </cols>
  <sheetData>
    <row r="1" spans="1:43" s="42" customFormat="1" ht="24" customHeight="1">
      <c r="A1" s="39"/>
      <c r="B1" s="39"/>
      <c r="C1" s="40"/>
      <c r="D1" s="41"/>
      <c r="E1" s="39"/>
      <c r="F1" s="51"/>
      <c r="G1" s="51"/>
      <c r="H1" s="51"/>
      <c r="I1" s="51"/>
      <c r="J1" s="39"/>
      <c r="K1" s="39"/>
      <c r="L1" s="43"/>
      <c r="M1" s="43"/>
      <c r="N1" s="39"/>
      <c r="O1" s="51"/>
      <c r="P1" s="109" t="s">
        <v>22</v>
      </c>
      <c r="Q1" s="64"/>
      <c r="R1" s="111"/>
      <c r="S1" s="111"/>
      <c r="T1" s="111"/>
      <c r="U1" s="111"/>
      <c r="V1" s="65"/>
      <c r="W1" s="103" t="s">
        <v>1</v>
      </c>
      <c r="X1" s="103"/>
      <c r="Y1" s="103"/>
      <c r="Z1" s="103"/>
      <c r="AA1" s="103"/>
      <c r="AB1" s="103"/>
      <c r="AC1" s="103"/>
      <c r="AD1" s="52"/>
      <c r="AE1" s="51"/>
      <c r="AF1" s="51"/>
      <c r="AG1" s="51"/>
      <c r="AH1" s="44"/>
      <c r="AI1" s="103" t="s">
        <v>1</v>
      </c>
      <c r="AJ1" s="103"/>
      <c r="AK1" s="103"/>
      <c r="AL1" s="103"/>
      <c r="AM1" s="103"/>
      <c r="AN1" s="103"/>
      <c r="AO1" s="103"/>
      <c r="AP1" s="51"/>
      <c r="AQ1" s="51"/>
    </row>
    <row r="2" spans="1:43" s="6" customFormat="1" ht="24" customHeight="1">
      <c r="A2" s="1"/>
      <c r="B2" s="1"/>
      <c r="C2" s="2"/>
      <c r="D2" s="3"/>
      <c r="E2" s="50"/>
      <c r="F2" s="115" t="s">
        <v>0</v>
      </c>
      <c r="G2" s="116"/>
      <c r="H2" s="116"/>
      <c r="I2" s="117"/>
      <c r="J2" s="49"/>
      <c r="K2" s="50"/>
      <c r="L2" s="4"/>
      <c r="M2" s="5"/>
      <c r="N2" s="49"/>
      <c r="O2" s="107" t="s">
        <v>23</v>
      </c>
      <c r="P2" s="110"/>
      <c r="Q2" s="64"/>
      <c r="R2" s="66"/>
      <c r="S2" s="67"/>
      <c r="T2" s="67"/>
      <c r="U2" s="68"/>
      <c r="V2" s="65"/>
      <c r="W2" s="53"/>
      <c r="X2" s="96" t="s">
        <v>18</v>
      </c>
      <c r="Y2" s="97"/>
      <c r="Z2" s="98"/>
      <c r="AA2" s="96" t="s">
        <v>3</v>
      </c>
      <c r="AB2" s="97"/>
      <c r="AC2" s="98"/>
      <c r="AD2" s="52"/>
      <c r="AE2" s="104" t="s">
        <v>25</v>
      </c>
      <c r="AF2" s="105"/>
      <c r="AG2" s="106"/>
      <c r="AH2" s="44"/>
      <c r="AI2" s="53"/>
      <c r="AJ2" s="96" t="s">
        <v>18</v>
      </c>
      <c r="AK2" s="97"/>
      <c r="AL2" s="98"/>
      <c r="AM2" s="96" t="s">
        <v>3</v>
      </c>
      <c r="AN2" s="97"/>
      <c r="AO2" s="98"/>
      <c r="AP2" s="94" t="s">
        <v>2</v>
      </c>
      <c r="AQ2" s="95"/>
    </row>
    <row r="3" spans="1:43" s="6" customFormat="1" ht="33" customHeight="1">
      <c r="A3" s="7" t="s">
        <v>5</v>
      </c>
      <c r="B3" s="8" t="s">
        <v>6</v>
      </c>
      <c r="C3" s="9" t="s">
        <v>7</v>
      </c>
      <c r="D3" s="10" t="s">
        <v>8</v>
      </c>
      <c r="E3" s="7" t="s">
        <v>9</v>
      </c>
      <c r="F3" s="11" t="s">
        <v>3</v>
      </c>
      <c r="G3" s="7" t="s">
        <v>10</v>
      </c>
      <c r="H3" s="11" t="s">
        <v>4</v>
      </c>
      <c r="I3" s="7" t="s">
        <v>10</v>
      </c>
      <c r="J3" s="11" t="s">
        <v>11</v>
      </c>
      <c r="K3" s="7" t="s">
        <v>12</v>
      </c>
      <c r="L3" s="12" t="s">
        <v>13</v>
      </c>
      <c r="M3" s="13" t="s">
        <v>14</v>
      </c>
      <c r="N3" s="11" t="s">
        <v>15</v>
      </c>
      <c r="O3" s="108"/>
      <c r="P3" s="14" t="s">
        <v>16</v>
      </c>
      <c r="Q3" s="69"/>
      <c r="R3" s="112" t="s">
        <v>24</v>
      </c>
      <c r="S3" s="113"/>
      <c r="T3" s="113"/>
      <c r="U3" s="114"/>
      <c r="V3" s="70"/>
      <c r="W3" s="54" t="s">
        <v>17</v>
      </c>
      <c r="X3" s="45" t="s">
        <v>19</v>
      </c>
      <c r="Y3" s="46" t="s">
        <v>20</v>
      </c>
      <c r="Z3" s="47" t="s">
        <v>21</v>
      </c>
      <c r="AA3" s="45" t="s">
        <v>19</v>
      </c>
      <c r="AB3" s="46" t="s">
        <v>20</v>
      </c>
      <c r="AC3" s="47" t="s">
        <v>21</v>
      </c>
      <c r="AD3" s="55"/>
      <c r="AE3" s="45" t="s">
        <v>19</v>
      </c>
      <c r="AF3" s="46" t="s">
        <v>20</v>
      </c>
      <c r="AG3" s="47" t="s">
        <v>21</v>
      </c>
      <c r="AH3" s="48"/>
      <c r="AI3" s="54" t="s">
        <v>4</v>
      </c>
      <c r="AJ3" s="45" t="s">
        <v>19</v>
      </c>
      <c r="AK3" s="46" t="s">
        <v>20</v>
      </c>
      <c r="AL3" s="47" t="s">
        <v>21</v>
      </c>
      <c r="AM3" s="45" t="s">
        <v>19</v>
      </c>
      <c r="AN3" s="46" t="s">
        <v>20</v>
      </c>
      <c r="AO3" s="47" t="s">
        <v>21</v>
      </c>
      <c r="AP3" s="56" t="s">
        <v>3</v>
      </c>
      <c r="AQ3" s="57" t="s">
        <v>4</v>
      </c>
    </row>
    <row r="4" spans="1:43">
      <c r="A4" s="85"/>
      <c r="S4" s="72"/>
      <c r="T4" s="73"/>
      <c r="U4" s="72"/>
    </row>
    <row r="5" spans="1:43" ht="20.100000000000001" customHeight="1">
      <c r="A5" s="15">
        <f>+[1]All!A559</f>
        <v>8</v>
      </c>
      <c r="B5" s="16" t="str">
        <f>+[1]All!B559</f>
        <v>Tues</v>
      </c>
      <c r="C5" s="17">
        <f>+[1]All!C559</f>
        <v>41198</v>
      </c>
      <c r="D5" s="18">
        <f>+[1]All!D559</f>
        <v>0.875</v>
      </c>
      <c r="E5" s="15" t="str">
        <f>+[1]All!E559</f>
        <v>ESPN2</v>
      </c>
      <c r="F5" s="28" t="str">
        <f>+[1]All!F559</f>
        <v>UL Lafayette</v>
      </c>
      <c r="G5" s="29" t="str">
        <f>+[1]All!G559</f>
        <v>SB</v>
      </c>
      <c r="H5" s="28" t="str">
        <f>+[1]All!H559</f>
        <v>North Texas</v>
      </c>
      <c r="I5" s="29" t="str">
        <f>+[1]All!I559</f>
        <v>SB</v>
      </c>
      <c r="J5" s="19">
        <f>+[1]All!J559</f>
        <v>0</v>
      </c>
      <c r="K5" s="15">
        <f>+[1]All!K559</f>
        <v>0</v>
      </c>
      <c r="L5" s="30">
        <f>+[1]All!L559</f>
        <v>0</v>
      </c>
      <c r="M5" s="31">
        <f>+[1]All!M559</f>
        <v>0</v>
      </c>
      <c r="N5" s="19">
        <f>+[1]All!T559</f>
        <v>0</v>
      </c>
      <c r="O5" s="23">
        <f>+[1]All!Y559</f>
        <v>0</v>
      </c>
      <c r="P5" s="22">
        <f>+[1]All!Z559</f>
        <v>0</v>
      </c>
      <c r="R5" s="71" t="str">
        <f>+[1]All!AN559</f>
        <v>UL LAFAYETTE</v>
      </c>
      <c r="S5" s="71">
        <f>+[1]All!AO559</f>
        <v>30</v>
      </c>
      <c r="T5" s="71" t="str">
        <f>+[1]All!AP559</f>
        <v>North Texas</v>
      </c>
      <c r="U5" s="71">
        <f>+[1]All!AQ559</f>
        <v>10</v>
      </c>
      <c r="V5" s="71"/>
      <c r="W5" s="32" t="str">
        <f>+[1]All!AS559</f>
        <v>UL Lafayette</v>
      </c>
      <c r="X5" s="33">
        <f>+[1]All!AT559</f>
        <v>0</v>
      </c>
      <c r="Y5" s="34">
        <f>+[1]All!AU559</f>
        <v>0</v>
      </c>
      <c r="Z5" s="34">
        <f>+[1]All!AV559</f>
        <v>0</v>
      </c>
      <c r="AA5" s="33">
        <f>+[1]All!AW559</f>
        <v>0</v>
      </c>
      <c r="AB5" s="34">
        <f>+[1]All!AX559</f>
        <v>0</v>
      </c>
      <c r="AC5" s="35">
        <f>+[1]All!AY559</f>
        <v>0</v>
      </c>
      <c r="AD5" s="34"/>
      <c r="AE5" s="22">
        <f>+[1]All!BA559</f>
        <v>3</v>
      </c>
      <c r="AF5" s="36">
        <f>+[1]All!BB559</f>
        <v>4</v>
      </c>
      <c r="AG5" s="23">
        <f>+[1]All!BC559</f>
        <v>0</v>
      </c>
      <c r="AH5" s="23"/>
      <c r="AI5" s="32" t="str">
        <f>+[1]All!BE559</f>
        <v>North Texas</v>
      </c>
      <c r="AJ5" s="33">
        <f>+[1]All!BF559</f>
        <v>0</v>
      </c>
      <c r="AK5" s="34">
        <f>+[1]All!BG559</f>
        <v>0</v>
      </c>
      <c r="AL5" s="34">
        <f>+[1]All!BH559</f>
        <v>0</v>
      </c>
      <c r="AM5" s="33">
        <f>+[1]All!BI559</f>
        <v>0</v>
      </c>
      <c r="AN5" s="34">
        <f>+[1]All!BJ559</f>
        <v>0</v>
      </c>
      <c r="AO5" s="35">
        <f>+[1]All!BK559</f>
        <v>0</v>
      </c>
      <c r="AP5" s="37">
        <f>+[1]All!BL559</f>
        <v>0</v>
      </c>
      <c r="AQ5" s="38">
        <f>+[1]All!BM559</f>
        <v>0</v>
      </c>
    </row>
    <row r="6" spans="1:43" ht="20.100000000000001" customHeight="1">
      <c r="F6" s="28"/>
      <c r="G6" s="29"/>
      <c r="H6" s="28"/>
      <c r="I6" s="29"/>
      <c r="L6" s="30"/>
      <c r="M6" s="31"/>
      <c r="P6" s="19"/>
      <c r="Q6" s="19"/>
      <c r="S6" s="71"/>
      <c r="U6" s="71"/>
      <c r="V6" s="71"/>
      <c r="W6" s="32"/>
      <c r="X6" s="33"/>
      <c r="Y6" s="34"/>
      <c r="Z6" s="34"/>
      <c r="AA6" s="33"/>
      <c r="AB6" s="34"/>
      <c r="AC6" s="35"/>
      <c r="AD6" s="34"/>
      <c r="AE6" s="22"/>
      <c r="AF6" s="36"/>
      <c r="AG6" s="23"/>
      <c r="AH6" s="23"/>
      <c r="AI6" s="32"/>
      <c r="AJ6" s="33"/>
      <c r="AK6" s="34"/>
      <c r="AL6" s="34"/>
      <c r="AM6" s="33"/>
      <c r="AN6" s="34"/>
      <c r="AO6" s="35"/>
      <c r="AP6" s="37"/>
      <c r="AQ6" s="38"/>
    </row>
    <row r="7" spans="1:43" ht="20.100000000000001" customHeight="1">
      <c r="A7" s="15">
        <f>+[1]All!A560</f>
        <v>8</v>
      </c>
      <c r="B7" s="16" t="str">
        <f>+[1]All!B560</f>
        <v>Thurs</v>
      </c>
      <c r="C7" s="17">
        <f>+[1]All!C560</f>
        <v>41200</v>
      </c>
      <c r="D7" s="18">
        <f>+[1]All!D560</f>
        <v>0</v>
      </c>
      <c r="E7" s="15">
        <f>+[1]All!E560</f>
        <v>0</v>
      </c>
      <c r="F7" s="19" t="str">
        <f>+[1]All!F560</f>
        <v>Houston</v>
      </c>
      <c r="G7" s="29" t="str">
        <f>+[1]All!G560</f>
        <v>CUSA</v>
      </c>
      <c r="H7" s="28" t="str">
        <f>+[1]All!H560</f>
        <v>SMU</v>
      </c>
      <c r="I7" s="29" t="str">
        <f>+[1]All!I560</f>
        <v>CUSA</v>
      </c>
      <c r="J7" s="19">
        <f>+[1]All!J560</f>
        <v>0</v>
      </c>
      <c r="K7" s="15">
        <f>+[1]All!K560</f>
        <v>0</v>
      </c>
      <c r="L7" s="30">
        <f>+[1]All!L560</f>
        <v>0</v>
      </c>
      <c r="M7" s="31">
        <f>+[1]All!M560</f>
        <v>0</v>
      </c>
      <c r="N7" s="19">
        <f>+[1]All!T560</f>
        <v>0</v>
      </c>
      <c r="O7" s="23">
        <f>+[1]All!Y560</f>
        <v>0</v>
      </c>
      <c r="P7" s="19">
        <f>+[1]All!Z560</f>
        <v>0</v>
      </c>
      <c r="Q7" s="19"/>
      <c r="R7" s="71" t="str">
        <f>+[1]All!AN560</f>
        <v>HOUSTON</v>
      </c>
      <c r="S7" s="71">
        <f>+[1]All!AO560</f>
        <v>37</v>
      </c>
      <c r="T7" s="71" t="str">
        <f>+[1]All!AP560</f>
        <v>smu</v>
      </c>
      <c r="U7" s="71">
        <f>+[1]All!AQ560</f>
        <v>7</v>
      </c>
      <c r="V7" s="71"/>
      <c r="W7" s="32" t="str">
        <f>+[1]All!AS560</f>
        <v>Houston</v>
      </c>
      <c r="X7" s="33">
        <f>+[1]All!AT560</f>
        <v>0</v>
      </c>
      <c r="Y7" s="34">
        <f>+[1]All!AU560</f>
        <v>0</v>
      </c>
      <c r="Z7" s="34">
        <f>+[1]All!AV560</f>
        <v>0</v>
      </c>
      <c r="AA7" s="33">
        <f>+[1]All!AW560</f>
        <v>0</v>
      </c>
      <c r="AB7" s="34">
        <f>+[1]All!AX560</f>
        <v>0</v>
      </c>
      <c r="AC7" s="35">
        <f>+[1]All!AY560</f>
        <v>0</v>
      </c>
      <c r="AD7" s="34"/>
      <c r="AE7" s="22">
        <f>+[1]All!BA560</f>
        <v>4</v>
      </c>
      <c r="AF7" s="36">
        <f>+[1]All!BB560</f>
        <v>3</v>
      </c>
      <c r="AG7" s="23">
        <f>+[1]All!BC560</f>
        <v>0</v>
      </c>
      <c r="AH7" s="23"/>
      <c r="AI7" s="32" t="str">
        <f>+[1]All!BE560</f>
        <v>SMU</v>
      </c>
      <c r="AJ7" s="33">
        <f>+[1]All!BF560</f>
        <v>0</v>
      </c>
      <c r="AK7" s="34">
        <f>+[1]All!BG560</f>
        <v>0</v>
      </c>
      <c r="AL7" s="34">
        <f>+[1]All!BH560</f>
        <v>0</v>
      </c>
      <c r="AM7" s="33">
        <f>+[1]All!BI560</f>
        <v>0</v>
      </c>
      <c r="AN7" s="34">
        <f>+[1]All!BJ560</f>
        <v>0</v>
      </c>
      <c r="AO7" s="35">
        <f>+[1]All!BK560</f>
        <v>0</v>
      </c>
      <c r="AP7" s="37">
        <f>+[1]All!BL560</f>
        <v>0</v>
      </c>
      <c r="AQ7" s="38">
        <f>+[1]All!BM560</f>
        <v>0</v>
      </c>
    </row>
    <row r="8" spans="1:43" ht="20.100000000000001" customHeight="1">
      <c r="A8" s="15">
        <f>+[1]All!A561</f>
        <v>8</v>
      </c>
      <c r="B8" s="16" t="str">
        <f>+[1]All!B561</f>
        <v>Thurs</v>
      </c>
      <c r="C8" s="17">
        <f>+[1]All!C561</f>
        <v>41200</v>
      </c>
      <c r="D8" s="18">
        <f>+[1]All!D561</f>
        <v>0</v>
      </c>
      <c r="E8" s="15">
        <f>+[1]All!E561</f>
        <v>0</v>
      </c>
      <c r="F8" s="28" t="str">
        <f>+[1]All!F561</f>
        <v>Oregon</v>
      </c>
      <c r="G8" s="29" t="str">
        <f>+[1]All!G561</f>
        <v>P12</v>
      </c>
      <c r="H8" s="28" t="str">
        <f>+[1]All!H561</f>
        <v>Arizona State</v>
      </c>
      <c r="I8" s="29" t="str">
        <f>+[1]All!I561</f>
        <v>P12</v>
      </c>
      <c r="J8" s="19">
        <f>+[1]All!J561</f>
        <v>0</v>
      </c>
      <c r="K8" s="15">
        <f>+[1]All!K561</f>
        <v>0</v>
      </c>
      <c r="L8" s="30">
        <f>+[1]All!L561</f>
        <v>0</v>
      </c>
      <c r="M8" s="31">
        <f>+[1]All!M561</f>
        <v>0</v>
      </c>
      <c r="N8" s="19">
        <f>+[1]All!T561</f>
        <v>0</v>
      </c>
      <c r="O8" s="23">
        <f>+[1]All!Y561</f>
        <v>0</v>
      </c>
      <c r="P8" s="19">
        <f>+[1]All!Z561</f>
        <v>0</v>
      </c>
      <c r="Q8" s="19"/>
      <c r="R8" s="71" t="str">
        <f>+[1]All!AN561</f>
        <v>OREGON</v>
      </c>
      <c r="S8" s="71">
        <f>+[1]All!AO561</f>
        <v>41</v>
      </c>
      <c r="T8" s="71" t="str">
        <f>+[1]All!AP561</f>
        <v>Arizona State</v>
      </c>
      <c r="U8" s="71">
        <f>+[1]All!AQ561</f>
        <v>27</v>
      </c>
      <c r="V8" s="71"/>
      <c r="W8" s="32" t="str">
        <f>+[1]All!AS561</f>
        <v>Oregon</v>
      </c>
      <c r="X8" s="33">
        <f>+[1]All!AT561</f>
        <v>0</v>
      </c>
      <c r="Y8" s="34">
        <f>+[1]All!AU561</f>
        <v>0</v>
      </c>
      <c r="Z8" s="34">
        <f>+[1]All!AV561</f>
        <v>0</v>
      </c>
      <c r="AA8" s="33">
        <f>+[1]All!AW561</f>
        <v>0</v>
      </c>
      <c r="AB8" s="34">
        <f>+[1]All!AX561</f>
        <v>0</v>
      </c>
      <c r="AC8" s="35">
        <f>+[1]All!AY561</f>
        <v>0</v>
      </c>
      <c r="AD8" s="34"/>
      <c r="AE8" s="22">
        <f>+[1]All!BA561</f>
        <v>5</v>
      </c>
      <c r="AF8" s="36">
        <f>+[1]All!BB561</f>
        <v>1</v>
      </c>
      <c r="AG8" s="23">
        <f>+[1]All!BC561</f>
        <v>1</v>
      </c>
      <c r="AH8" s="23"/>
      <c r="AI8" s="32" t="str">
        <f>+[1]All!BE561</f>
        <v>Arizona State</v>
      </c>
      <c r="AJ8" s="33">
        <f>+[1]All!BF561</f>
        <v>0</v>
      </c>
      <c r="AK8" s="34">
        <f>+[1]All!BG561</f>
        <v>0</v>
      </c>
      <c r="AL8" s="34">
        <f>+[1]All!BH561</f>
        <v>0</v>
      </c>
      <c r="AM8" s="33">
        <f>+[1]All!BI561</f>
        <v>0</v>
      </c>
      <c r="AN8" s="34">
        <f>+[1]All!BJ561</f>
        <v>0</v>
      </c>
      <c r="AO8" s="35">
        <f>+[1]All!BK561</f>
        <v>0</v>
      </c>
      <c r="AP8" s="37">
        <f>+[1]All!BL561</f>
        <v>0</v>
      </c>
      <c r="AQ8" s="38">
        <f>+[1]All!BM561</f>
        <v>0</v>
      </c>
    </row>
    <row r="9" spans="1:43" ht="20.100000000000001" customHeight="1">
      <c r="F9" s="28"/>
      <c r="G9" s="29"/>
      <c r="H9" s="28"/>
      <c r="I9" s="29"/>
      <c r="L9" s="30"/>
      <c r="M9" s="31"/>
      <c r="P9" s="19"/>
      <c r="Q9" s="19"/>
      <c r="S9" s="71"/>
      <c r="U9" s="71"/>
      <c r="V9" s="71"/>
      <c r="W9" s="32"/>
      <c r="X9" s="33"/>
      <c r="Y9" s="34"/>
      <c r="Z9" s="34"/>
      <c r="AA9" s="33"/>
      <c r="AB9" s="34"/>
      <c r="AC9" s="35"/>
      <c r="AD9" s="34"/>
      <c r="AE9" s="22"/>
      <c r="AF9" s="36"/>
      <c r="AG9" s="23"/>
      <c r="AH9" s="23"/>
      <c r="AI9" s="32"/>
      <c r="AJ9" s="33"/>
      <c r="AK9" s="34"/>
      <c r="AL9" s="34"/>
      <c r="AM9" s="33"/>
      <c r="AN9" s="34"/>
      <c r="AO9" s="35"/>
      <c r="AP9" s="37"/>
      <c r="AQ9" s="38"/>
    </row>
    <row r="10" spans="1:43" ht="20.100000000000001" customHeight="1">
      <c r="A10" s="15">
        <f>+[1]All!A562</f>
        <v>8</v>
      </c>
      <c r="B10" s="16" t="str">
        <f>+[1]All!B562</f>
        <v>Fri</v>
      </c>
      <c r="C10" s="17">
        <f>+[1]All!C562</f>
        <v>41201</v>
      </c>
      <c r="D10" s="18">
        <f>+[1]All!D562</f>
        <v>0.83333333333333337</v>
      </c>
      <c r="E10" s="15" t="str">
        <f>+[1]All!E562</f>
        <v>ESPN</v>
      </c>
      <c r="F10" s="19" t="str">
        <f>+[1]All!F562</f>
        <v>Connecticut</v>
      </c>
      <c r="G10" s="29" t="str">
        <f>+[1]All!G562</f>
        <v>BE</v>
      </c>
      <c r="H10" s="28" t="str">
        <f>+[1]All!H562</f>
        <v>Syracuse</v>
      </c>
      <c r="I10" s="29" t="str">
        <f>+[1]All!I562</f>
        <v>BE</v>
      </c>
      <c r="J10" s="19">
        <f>+[1]All!J562</f>
        <v>0</v>
      </c>
      <c r="K10" s="15">
        <f>+[1]All!K562</f>
        <v>0</v>
      </c>
      <c r="L10" s="30">
        <f>+[1]All!L562</f>
        <v>0</v>
      </c>
      <c r="M10" s="31">
        <f>+[1]All!M562</f>
        <v>0</v>
      </c>
      <c r="N10" s="19">
        <f>+[1]All!T562</f>
        <v>0</v>
      </c>
      <c r="O10" s="23">
        <f>+[1]All!Y562</f>
        <v>0</v>
      </c>
      <c r="P10" s="19">
        <f>+[1]All!Z562</f>
        <v>0</v>
      </c>
      <c r="Q10" s="19"/>
      <c r="R10" s="71" t="str">
        <f>+[1]All!AN562</f>
        <v>CONNECTICUT</v>
      </c>
      <c r="S10" s="71">
        <f>+[1]All!AO562</f>
        <v>28</v>
      </c>
      <c r="T10" s="71" t="str">
        <f>+[1]All!AP562</f>
        <v>Syracuse</v>
      </c>
      <c r="U10" s="71">
        <f>+[1]All!AQ562</f>
        <v>21</v>
      </c>
      <c r="V10" s="71"/>
      <c r="W10" s="32" t="str">
        <f>+[1]All!AS562</f>
        <v>Connecticut</v>
      </c>
      <c r="X10" s="33">
        <f>+[1]All!AT562</f>
        <v>0</v>
      </c>
      <c r="Y10" s="34">
        <f>+[1]All!AU562</f>
        <v>0</v>
      </c>
      <c r="Z10" s="34">
        <f>+[1]All!AV562</f>
        <v>0</v>
      </c>
      <c r="AA10" s="33">
        <f>+[1]All!AW562</f>
        <v>0</v>
      </c>
      <c r="AB10" s="34">
        <f>+[1]All!AX562</f>
        <v>0</v>
      </c>
      <c r="AC10" s="35">
        <f>+[1]All!AY562</f>
        <v>0</v>
      </c>
      <c r="AD10" s="34"/>
      <c r="AE10" s="22">
        <f>+[1]All!BA562</f>
        <v>6</v>
      </c>
      <c r="AF10" s="36">
        <f>+[1]All!BB562</f>
        <v>1</v>
      </c>
      <c r="AG10" s="23">
        <f>+[1]All!BC562</f>
        <v>0</v>
      </c>
      <c r="AH10" s="23"/>
      <c r="AI10" s="32" t="str">
        <f>+[1]All!BE562</f>
        <v>Syracuse</v>
      </c>
      <c r="AJ10" s="33">
        <f>+[1]All!BF562</f>
        <v>0</v>
      </c>
      <c r="AK10" s="34">
        <f>+[1]All!BG562</f>
        <v>0</v>
      </c>
      <c r="AL10" s="34">
        <f>+[1]All!BH562</f>
        <v>0</v>
      </c>
      <c r="AM10" s="33">
        <f>+[1]All!BI562</f>
        <v>0</v>
      </c>
      <c r="AN10" s="34">
        <f>+[1]All!BJ562</f>
        <v>0</v>
      </c>
      <c r="AO10" s="35">
        <f>+[1]All!BK562</f>
        <v>0</v>
      </c>
      <c r="AP10" s="37">
        <f>+[1]All!BL562</f>
        <v>0</v>
      </c>
      <c r="AQ10" s="38">
        <f>+[1]All!BM562</f>
        <v>0</v>
      </c>
    </row>
    <row r="11" spans="1:43" ht="20.100000000000001" customHeight="1">
      <c r="F11" s="91"/>
      <c r="G11" s="29"/>
      <c r="H11" s="90"/>
      <c r="I11" s="29"/>
      <c r="J11" s="91"/>
      <c r="L11" s="30"/>
      <c r="M11" s="31"/>
      <c r="N11" s="91"/>
      <c r="P11" s="91"/>
      <c r="Q11" s="91"/>
      <c r="S11" s="71"/>
      <c r="U11" s="71"/>
      <c r="V11" s="71"/>
      <c r="W11" s="32"/>
      <c r="X11" s="33"/>
      <c r="Y11" s="34"/>
      <c r="Z11" s="34"/>
      <c r="AA11" s="33"/>
      <c r="AB11" s="34"/>
      <c r="AC11" s="35"/>
      <c r="AD11" s="34"/>
      <c r="AE11" s="22"/>
      <c r="AF11" s="36"/>
      <c r="AG11" s="23"/>
      <c r="AH11" s="23"/>
      <c r="AI11" s="32"/>
      <c r="AJ11" s="33"/>
      <c r="AK11" s="34"/>
      <c r="AL11" s="34"/>
      <c r="AM11" s="33"/>
      <c r="AN11" s="34"/>
      <c r="AO11" s="35"/>
      <c r="AP11" s="37"/>
      <c r="AQ11" s="38"/>
    </row>
    <row r="12" spans="1:43" ht="20.100000000000001" customHeight="1">
      <c r="A12" s="15">
        <f>+[1]All!A563</f>
        <v>8</v>
      </c>
      <c r="B12" s="16" t="str">
        <f>+[1]All!B563</f>
        <v>Sat</v>
      </c>
      <c r="C12" s="17">
        <f>+[1]All!C563</f>
        <v>41202</v>
      </c>
      <c r="D12" s="18">
        <f>+[1]All!D563</f>
        <v>0</v>
      </c>
      <c r="E12" s="15">
        <f>+[1]All!E563</f>
        <v>0</v>
      </c>
      <c r="F12" s="28" t="str">
        <f>+[1]All!F563</f>
        <v>Virginia Tech</v>
      </c>
      <c r="G12" s="29" t="str">
        <f>+[1]All!G563</f>
        <v>ACC</v>
      </c>
      <c r="H12" s="28" t="str">
        <f>+[1]All!H563</f>
        <v>Clemson</v>
      </c>
      <c r="I12" s="29" t="str">
        <f>+[1]All!I563</f>
        <v>ACC</v>
      </c>
      <c r="J12" s="19">
        <f>+[1]All!J563</f>
        <v>0</v>
      </c>
      <c r="K12" s="15">
        <f>+[1]All!K563</f>
        <v>0</v>
      </c>
      <c r="L12" s="30">
        <f>+[1]All!L563</f>
        <v>0</v>
      </c>
      <c r="M12" s="31">
        <f>+[1]All!M563</f>
        <v>0</v>
      </c>
      <c r="N12" s="19">
        <f>+[1]All!T563</f>
        <v>0</v>
      </c>
      <c r="O12" s="23">
        <f>+[1]All!Y563</f>
        <v>0</v>
      </c>
      <c r="P12" s="19">
        <f>+[1]All!Z563</f>
        <v>0</v>
      </c>
      <c r="Q12" s="19"/>
      <c r="R12" s="71" t="str">
        <f>+[1]All!AN563</f>
        <v>Clemson</v>
      </c>
      <c r="S12" s="71">
        <f>+[1]All!AO563</f>
        <v>38</v>
      </c>
      <c r="T12" s="71" t="str">
        <f>+[1]All!AP563</f>
        <v>VIRGINIA TECH</v>
      </c>
      <c r="U12" s="71">
        <f>+[1]All!AQ563</f>
        <v>10</v>
      </c>
      <c r="V12" s="71"/>
      <c r="W12" s="32" t="str">
        <f>+[1]All!AS563</f>
        <v>Virginia Tech</v>
      </c>
      <c r="X12" s="33">
        <f>+[1]All!AT563</f>
        <v>0</v>
      </c>
      <c r="Y12" s="34">
        <f>+[1]All!AU563</f>
        <v>0</v>
      </c>
      <c r="Z12" s="34">
        <f>+[1]All!AV563</f>
        <v>0</v>
      </c>
      <c r="AA12" s="33">
        <f>+[1]All!AW563</f>
        <v>0</v>
      </c>
      <c r="AB12" s="34">
        <f>+[1]All!AX563</f>
        <v>0</v>
      </c>
      <c r="AC12" s="35">
        <f>+[1]All!AY563</f>
        <v>0</v>
      </c>
      <c r="AD12" s="34"/>
      <c r="AE12" s="22">
        <f>+[1]All!BA563</f>
        <v>2</v>
      </c>
      <c r="AF12" s="36">
        <f>+[1]All!BB563</f>
        <v>1</v>
      </c>
      <c r="AG12" s="23">
        <f>+[1]All!BC563</f>
        <v>0</v>
      </c>
      <c r="AH12" s="23"/>
      <c r="AI12" s="32" t="str">
        <f>+[1]All!BE563</f>
        <v>Clemson</v>
      </c>
      <c r="AJ12" s="33">
        <f>+[1]All!BF563</f>
        <v>0</v>
      </c>
      <c r="AK12" s="34">
        <f>+[1]All!BG563</f>
        <v>0</v>
      </c>
      <c r="AL12" s="34">
        <f>+[1]All!BH563</f>
        <v>0</v>
      </c>
      <c r="AM12" s="33">
        <f>+[1]All!BI563</f>
        <v>0</v>
      </c>
      <c r="AN12" s="34">
        <f>+[1]All!BJ563</f>
        <v>0</v>
      </c>
      <c r="AO12" s="35">
        <f>+[1]All!BK563</f>
        <v>0</v>
      </c>
      <c r="AP12" s="37">
        <f>+[1]All!BL563</f>
        <v>0</v>
      </c>
      <c r="AQ12" s="38">
        <f>+[1]All!BM563</f>
        <v>0</v>
      </c>
    </row>
    <row r="13" spans="1:43" ht="20.100000000000001" customHeight="1">
      <c r="A13" s="15">
        <f>+[1]All!A564</f>
        <v>8</v>
      </c>
      <c r="B13" s="16" t="str">
        <f>+[1]All!B564</f>
        <v>Sat</v>
      </c>
      <c r="C13" s="17">
        <f>+[1]All!C564</f>
        <v>41202</v>
      </c>
      <c r="D13" s="18">
        <f>+[1]All!D564</f>
        <v>0</v>
      </c>
      <c r="E13" s="15">
        <f>+[1]All!E564</f>
        <v>0</v>
      </c>
      <c r="F13" s="28" t="str">
        <f>+[1]All!F564</f>
        <v xml:space="preserve">North Carolina  </v>
      </c>
      <c r="G13" s="29" t="str">
        <f>+[1]All!G564</f>
        <v>ACC</v>
      </c>
      <c r="H13" s="28" t="str">
        <f>+[1]All!H564</f>
        <v>Duke</v>
      </c>
      <c r="I13" s="29" t="str">
        <f>+[1]All!I564</f>
        <v>ACC</v>
      </c>
      <c r="J13" s="19">
        <f>+[1]All!J564</f>
        <v>0</v>
      </c>
      <c r="K13" s="15">
        <f>+[1]All!K564</f>
        <v>0</v>
      </c>
      <c r="L13" s="30">
        <f>+[1]All!L564</f>
        <v>0</v>
      </c>
      <c r="M13" s="31">
        <f>+[1]All!M564</f>
        <v>0</v>
      </c>
      <c r="N13" s="19">
        <f>+[1]All!T564</f>
        <v>0</v>
      </c>
      <c r="O13" s="23">
        <f>+[1]All!Y564</f>
        <v>0</v>
      </c>
      <c r="P13" s="19">
        <f>+[1]All!Z564</f>
        <v>0</v>
      </c>
      <c r="Q13" s="19"/>
      <c r="R13" s="71" t="str">
        <f>+[1]All!AN564</f>
        <v xml:space="preserve">NORTH CAROLINA  </v>
      </c>
      <c r="S13" s="71">
        <f>+[1]All!AO564</f>
        <v>37</v>
      </c>
      <c r="T13" s="71" t="str">
        <f>+[1]All!AP564</f>
        <v>Duke</v>
      </c>
      <c r="U13" s="71">
        <f>+[1]All!AQ564</f>
        <v>21</v>
      </c>
      <c r="V13" s="71"/>
      <c r="W13" s="32" t="str">
        <f>+[1]All!AS564</f>
        <v xml:space="preserve">North Carolina  </v>
      </c>
      <c r="X13" s="33">
        <f>+[1]All!AT564</f>
        <v>0</v>
      </c>
      <c r="Y13" s="34">
        <f>+[1]All!AU564</f>
        <v>0</v>
      </c>
      <c r="Z13" s="34">
        <f>+[1]All!AV564</f>
        <v>0</v>
      </c>
      <c r="AA13" s="33">
        <f>+[1]All!AW564</f>
        <v>0</v>
      </c>
      <c r="AB13" s="34">
        <f>+[1]All!AX564</f>
        <v>0</v>
      </c>
      <c r="AC13" s="35">
        <f>+[1]All!AY564</f>
        <v>0</v>
      </c>
      <c r="AD13" s="34"/>
      <c r="AE13" s="22">
        <f>+[1]All!BA564</f>
        <v>3</v>
      </c>
      <c r="AF13" s="36">
        <f>+[1]All!BB564</f>
        <v>4</v>
      </c>
      <c r="AG13" s="23">
        <f>+[1]All!BC564</f>
        <v>0</v>
      </c>
      <c r="AH13" s="23"/>
      <c r="AI13" s="32" t="str">
        <f>+[1]All!BE564</f>
        <v>Duke</v>
      </c>
      <c r="AJ13" s="33">
        <f>+[1]All!BF564</f>
        <v>0</v>
      </c>
      <c r="AK13" s="34">
        <f>+[1]All!BG564</f>
        <v>0</v>
      </c>
      <c r="AL13" s="34">
        <f>+[1]All!BH564</f>
        <v>0</v>
      </c>
      <c r="AM13" s="33">
        <f>+[1]All!BI564</f>
        <v>0</v>
      </c>
      <c r="AN13" s="34">
        <f>+[1]All!BJ564</f>
        <v>0</v>
      </c>
      <c r="AO13" s="35">
        <f>+[1]All!BK564</f>
        <v>0</v>
      </c>
      <c r="AP13" s="37">
        <f>+[1]All!BL564</f>
        <v>0</v>
      </c>
      <c r="AQ13" s="38">
        <f>+[1]All!BM564</f>
        <v>0</v>
      </c>
    </row>
    <row r="14" spans="1:43" ht="20.100000000000001" customHeight="1">
      <c r="A14" s="15">
        <f>+[1]All!A565</f>
        <v>8</v>
      </c>
      <c r="B14" s="16" t="str">
        <f>+[1]All!B565</f>
        <v>Sat</v>
      </c>
      <c r="C14" s="17">
        <f>+[1]All!C565</f>
        <v>41202</v>
      </c>
      <c r="D14" s="18">
        <f>+[1]All!D565</f>
        <v>0</v>
      </c>
      <c r="E14" s="15">
        <f>+[1]All!E565</f>
        <v>0</v>
      </c>
      <c r="F14" s="28" t="str">
        <f>+[1]All!F565</f>
        <v>Boston College</v>
      </c>
      <c r="G14" s="29" t="str">
        <f>+[1]All!G565</f>
        <v>ACC</v>
      </c>
      <c r="H14" s="28" t="str">
        <f>+[1]All!H565</f>
        <v>Georgia Tech</v>
      </c>
      <c r="I14" s="29" t="str">
        <f>+[1]All!I565</f>
        <v>ACC</v>
      </c>
      <c r="J14" s="19">
        <f>+[1]All!J565</f>
        <v>0</v>
      </c>
      <c r="K14" s="15">
        <f>+[1]All!K565</f>
        <v>0</v>
      </c>
      <c r="L14" s="30">
        <f>+[1]All!L565</f>
        <v>0</v>
      </c>
      <c r="M14" s="31">
        <f>+[1]All!M565</f>
        <v>0</v>
      </c>
      <c r="N14" s="19">
        <f>+[1]All!T565</f>
        <v>0</v>
      </c>
      <c r="O14" s="23">
        <f>+[1]All!Y565</f>
        <v>0</v>
      </c>
      <c r="P14" s="19">
        <f>+[1]All!Z565</f>
        <v>0</v>
      </c>
      <c r="Q14" s="19"/>
      <c r="R14" s="71" t="str">
        <f>+[1]All!AN565</f>
        <v>DNP</v>
      </c>
      <c r="S14" s="71"/>
      <c r="U14" s="71"/>
      <c r="V14" s="71"/>
      <c r="W14" s="32" t="str">
        <f>+[1]All!AS565</f>
        <v>Boston College</v>
      </c>
      <c r="X14" s="33">
        <f>+[1]All!AT565</f>
        <v>0</v>
      </c>
      <c r="Y14" s="34">
        <f>+[1]All!AU565</f>
        <v>0</v>
      </c>
      <c r="Z14" s="34">
        <f>+[1]All!AV565</f>
        <v>0</v>
      </c>
      <c r="AA14" s="33">
        <f>+[1]All!AW565</f>
        <v>0</v>
      </c>
      <c r="AB14" s="34">
        <f>+[1]All!AX565</f>
        <v>0</v>
      </c>
      <c r="AC14" s="35">
        <f>+[1]All!AY565</f>
        <v>0</v>
      </c>
      <c r="AD14" s="34"/>
      <c r="AE14" s="22">
        <f>+[1]All!BA565</f>
        <v>1</v>
      </c>
      <c r="AF14" s="36">
        <f>+[1]All!BB565</f>
        <v>1</v>
      </c>
      <c r="AG14" s="23">
        <f>+[1]All!BC565</f>
        <v>0</v>
      </c>
      <c r="AH14" s="23"/>
      <c r="AI14" s="32" t="str">
        <f>+[1]All!BE565</f>
        <v>Georgia Tech</v>
      </c>
      <c r="AJ14" s="33">
        <f>+[1]All!BF565</f>
        <v>0</v>
      </c>
      <c r="AK14" s="34">
        <f>+[1]All!BG565</f>
        <v>0</v>
      </c>
      <c r="AL14" s="34">
        <f>+[1]All!BH565</f>
        <v>0</v>
      </c>
      <c r="AM14" s="33">
        <f>+[1]All!BI565</f>
        <v>0</v>
      </c>
      <c r="AN14" s="34">
        <f>+[1]All!BJ565</f>
        <v>0</v>
      </c>
      <c r="AO14" s="35">
        <f>+[1]All!BK565</f>
        <v>0</v>
      </c>
      <c r="AP14" s="37">
        <f>+[1]All!BL565</f>
        <v>0</v>
      </c>
      <c r="AQ14" s="38">
        <f>+[1]All!BM565</f>
        <v>0</v>
      </c>
    </row>
    <row r="15" spans="1:43" ht="20.100000000000001" customHeight="1">
      <c r="A15" s="15">
        <f>+[1]All!A566</f>
        <v>8</v>
      </c>
      <c r="B15" s="16" t="str">
        <f>+[1]All!B566</f>
        <v>Sat</v>
      </c>
      <c r="C15" s="17">
        <f>+[1]All!C566</f>
        <v>41202</v>
      </c>
      <c r="D15" s="18">
        <f>+[1]All!D566</f>
        <v>0</v>
      </c>
      <c r="E15" s="15">
        <f>+[1]All!E566</f>
        <v>0</v>
      </c>
      <c r="F15" s="28" t="str">
        <f>+[1]All!F566</f>
        <v>North Carolina St</v>
      </c>
      <c r="G15" s="29" t="str">
        <f>+[1]All!G566</f>
        <v>ACC</v>
      </c>
      <c r="H15" s="28" t="str">
        <f>+[1]All!H566</f>
        <v>Maryland</v>
      </c>
      <c r="I15" s="29" t="str">
        <f>+[1]All!I566</f>
        <v>ACC</v>
      </c>
      <c r="J15" s="19">
        <f>+[1]All!J566</f>
        <v>0</v>
      </c>
      <c r="K15" s="15">
        <f>+[1]All!K566</f>
        <v>0</v>
      </c>
      <c r="L15" s="30">
        <f>+[1]All!L566</f>
        <v>0</v>
      </c>
      <c r="M15" s="31">
        <f>+[1]All!M566</f>
        <v>0</v>
      </c>
      <c r="N15" s="19">
        <f>+[1]All!T566</f>
        <v>0</v>
      </c>
      <c r="O15" s="23">
        <f>+[1]All!Y566</f>
        <v>0</v>
      </c>
      <c r="P15" s="19">
        <f>+[1]All!Z566</f>
        <v>0</v>
      </c>
      <c r="Q15" s="19"/>
      <c r="R15" s="71" t="str">
        <f>+[1]All!AN566</f>
        <v>NORTH CAROLINA ST</v>
      </c>
      <c r="S15" s="71">
        <f>+[1]All!AO566</f>
        <v>56</v>
      </c>
      <c r="T15" s="71" t="str">
        <f>+[1]All!AP566</f>
        <v>Maryland</v>
      </c>
      <c r="U15" s="71">
        <f>+[1]All!AQ566</f>
        <v>41</v>
      </c>
      <c r="V15" s="71"/>
      <c r="W15" s="32" t="str">
        <f>+[1]All!AS566</f>
        <v>North Carolina St</v>
      </c>
      <c r="X15" s="33">
        <f>+[1]All!AT566</f>
        <v>0</v>
      </c>
      <c r="Y15" s="34">
        <f>+[1]All!AU566</f>
        <v>0</v>
      </c>
      <c r="Z15" s="34">
        <f>+[1]All!AV566</f>
        <v>0</v>
      </c>
      <c r="AA15" s="33">
        <f>+[1]All!AW566</f>
        <v>0</v>
      </c>
      <c r="AB15" s="34">
        <f>+[1]All!AX566</f>
        <v>0</v>
      </c>
      <c r="AC15" s="35">
        <f>+[1]All!AY566</f>
        <v>0</v>
      </c>
      <c r="AD15" s="34"/>
      <c r="AE15" s="22">
        <f>+[1]All!BA566</f>
        <v>4</v>
      </c>
      <c r="AF15" s="36">
        <f>+[1]All!BB566</f>
        <v>3</v>
      </c>
      <c r="AG15" s="23">
        <f>+[1]All!BC566</f>
        <v>0</v>
      </c>
      <c r="AH15" s="23"/>
      <c r="AI15" s="32" t="str">
        <f>+[1]All!BE566</f>
        <v>Maryland</v>
      </c>
      <c r="AJ15" s="33">
        <f>+[1]All!BF566</f>
        <v>0</v>
      </c>
      <c r="AK15" s="34">
        <f>+[1]All!BG566</f>
        <v>0</v>
      </c>
      <c r="AL15" s="34">
        <f>+[1]All!BH566</f>
        <v>0</v>
      </c>
      <c r="AM15" s="33">
        <f>+[1]All!BI566</f>
        <v>0</v>
      </c>
      <c r="AN15" s="34">
        <f>+[1]All!BJ566</f>
        <v>0</v>
      </c>
      <c r="AO15" s="35">
        <f>+[1]All!BK566</f>
        <v>0</v>
      </c>
      <c r="AP15" s="37">
        <f>+[1]All!BL566</f>
        <v>0</v>
      </c>
      <c r="AQ15" s="38">
        <f>+[1]All!BM566</f>
        <v>0</v>
      </c>
    </row>
    <row r="16" spans="1:43" ht="20.100000000000001" customHeight="1">
      <c r="A16" s="15">
        <f>+[1]All!A567</f>
        <v>8</v>
      </c>
      <c r="B16" s="16" t="str">
        <f>+[1]All!B567</f>
        <v>Sat</v>
      </c>
      <c r="C16" s="17">
        <f>+[1]All!C567</f>
        <v>41202</v>
      </c>
      <c r="D16" s="18">
        <f>+[1]All!D567</f>
        <v>0</v>
      </c>
      <c r="E16" s="15">
        <f>+[1]All!E567</f>
        <v>0</v>
      </c>
      <c r="F16" s="28" t="str">
        <f>+[1]All!F567</f>
        <v>Florida State</v>
      </c>
      <c r="G16" s="29" t="str">
        <f>+[1]All!G567</f>
        <v>ACC</v>
      </c>
      <c r="H16" s="28" t="str">
        <f>+[1]All!H567</f>
        <v>Miami (FL)</v>
      </c>
      <c r="I16" s="29" t="str">
        <f>+[1]All!I567</f>
        <v>ACC</v>
      </c>
      <c r="J16" s="19" t="str">
        <f>+[1]All!J567</f>
        <v>Florida State</v>
      </c>
      <c r="K16" s="15" t="str">
        <f>+[1]All!K567</f>
        <v>Miami (FL)</v>
      </c>
      <c r="L16" s="30">
        <f>+[1]All!L567</f>
        <v>10</v>
      </c>
      <c r="M16" s="31">
        <f>+[1]All!M567</f>
        <v>0</v>
      </c>
      <c r="N16" s="19">
        <f>+[1]All!T567</f>
        <v>0</v>
      </c>
      <c r="O16" s="23">
        <f>+[1]All!Y567</f>
        <v>0</v>
      </c>
      <c r="P16" s="19">
        <f>+[1]All!Z567</f>
        <v>0</v>
      </c>
      <c r="Q16" s="19"/>
      <c r="R16" s="71" t="str">
        <f>+[1]All!AN567</f>
        <v>FLORIDA STATE</v>
      </c>
      <c r="S16" s="71">
        <f>+[1]All!AO567</f>
        <v>23</v>
      </c>
      <c r="T16" s="71" t="str">
        <f>+[1]All!AP567</f>
        <v>Miami (FL)</v>
      </c>
      <c r="U16" s="71">
        <f>+[1]All!AQ567</f>
        <v>19</v>
      </c>
      <c r="V16" s="71"/>
      <c r="W16" s="32" t="str">
        <f>+[1]All!AS567</f>
        <v>Florida State</v>
      </c>
      <c r="X16" s="33">
        <f>+[1]All!AT567</f>
        <v>0</v>
      </c>
      <c r="Y16" s="34">
        <f>+[1]All!AU567</f>
        <v>0</v>
      </c>
      <c r="Z16" s="34">
        <f>+[1]All!AV567</f>
        <v>0</v>
      </c>
      <c r="AA16" s="33">
        <f>+[1]All!AW567</f>
        <v>0</v>
      </c>
      <c r="AB16" s="34">
        <f>+[1]All!AX567</f>
        <v>0</v>
      </c>
      <c r="AC16" s="35">
        <f>+[1]All!AY567</f>
        <v>0</v>
      </c>
      <c r="AD16" s="34"/>
      <c r="AE16" s="22">
        <f>+[1]All!BA567</f>
        <v>4</v>
      </c>
      <c r="AF16" s="36">
        <f>+[1]All!BB567</f>
        <v>3</v>
      </c>
      <c r="AG16" s="23">
        <f>+[1]All!BC567</f>
        <v>0</v>
      </c>
      <c r="AH16" s="23"/>
      <c r="AI16" s="32" t="str">
        <f>+[1]All!BE567</f>
        <v>Miami (FL)</v>
      </c>
      <c r="AJ16" s="33">
        <f>+[1]All!BF567</f>
        <v>0</v>
      </c>
      <c r="AK16" s="34">
        <f>+[1]All!BG567</f>
        <v>0</v>
      </c>
      <c r="AL16" s="34">
        <f>+[1]All!BH567</f>
        <v>0</v>
      </c>
      <c r="AM16" s="33">
        <f>+[1]All!BI567</f>
        <v>0</v>
      </c>
      <c r="AN16" s="34">
        <f>+[1]All!BJ567</f>
        <v>0</v>
      </c>
      <c r="AO16" s="35">
        <f>+[1]All!BK567</f>
        <v>0</v>
      </c>
      <c r="AP16" s="37">
        <f>+[1]All!BL567</f>
        <v>0</v>
      </c>
      <c r="AQ16" s="38">
        <f>+[1]All!BM567</f>
        <v>0</v>
      </c>
    </row>
    <row r="17" spans="1:43" ht="20.100000000000001" customHeight="1">
      <c r="A17" s="15">
        <f>+[1]All!A568</f>
        <v>8</v>
      </c>
      <c r="B17" s="16" t="str">
        <f>+[1]All!B568</f>
        <v>Sat</v>
      </c>
      <c r="C17" s="17">
        <f>+[1]All!C568</f>
        <v>41202</v>
      </c>
      <c r="D17" s="18">
        <f>+[1]All!D568</f>
        <v>0</v>
      </c>
      <c r="E17" s="15">
        <f>+[1]All!E568</f>
        <v>0</v>
      </c>
      <c r="F17" s="28" t="str">
        <f>+[1]All!F568</f>
        <v>Wake Forest</v>
      </c>
      <c r="G17" s="29" t="str">
        <f>+[1]All!G568</f>
        <v>ACC</v>
      </c>
      <c r="H17" s="28" t="str">
        <f>+[1]All!H568</f>
        <v>Virginia</v>
      </c>
      <c r="I17" s="29" t="str">
        <f>+[1]All!I568</f>
        <v>ACC</v>
      </c>
      <c r="J17" s="19">
        <f>+[1]All!J568</f>
        <v>0</v>
      </c>
      <c r="K17" s="15">
        <f>+[1]All!K568</f>
        <v>0</v>
      </c>
      <c r="L17" s="20">
        <f>+[1]All!L568</f>
        <v>0</v>
      </c>
      <c r="M17" s="21">
        <f>+[1]All!M568</f>
        <v>0</v>
      </c>
      <c r="N17" s="19">
        <f>+[1]All!T568</f>
        <v>0</v>
      </c>
      <c r="O17" s="23">
        <f>+[1]All!Y568</f>
        <v>0</v>
      </c>
      <c r="P17" s="19">
        <f>+[1]All!Z568</f>
        <v>0</v>
      </c>
      <c r="Q17" s="19"/>
      <c r="R17" s="71" t="str">
        <f>+[1]All!AN568</f>
        <v>DNP</v>
      </c>
      <c r="S17" s="71"/>
      <c r="U17" s="71"/>
      <c r="V17" s="71"/>
      <c r="W17" s="32" t="str">
        <f>+[1]All!AS568</f>
        <v>Wake Forest</v>
      </c>
      <c r="X17" s="33">
        <f>+[1]All!AT568</f>
        <v>0</v>
      </c>
      <c r="Y17" s="34">
        <f>+[1]All!AU568</f>
        <v>0</v>
      </c>
      <c r="Z17" s="34">
        <f>+[1]All!AV568</f>
        <v>0</v>
      </c>
      <c r="AA17" s="33">
        <f>+[1]All!AW568</f>
        <v>0</v>
      </c>
      <c r="AB17" s="34">
        <f>+[1]All!AX568</f>
        <v>0</v>
      </c>
      <c r="AC17" s="35">
        <f>+[1]All!AY568</f>
        <v>0</v>
      </c>
      <c r="AD17" s="34"/>
      <c r="AE17" s="22">
        <f>+[1]All!BA568</f>
        <v>2</v>
      </c>
      <c r="AF17" s="36">
        <f>+[1]All!BB568</f>
        <v>0</v>
      </c>
      <c r="AG17" s="23">
        <f>+[1]All!BC568</f>
        <v>0</v>
      </c>
      <c r="AH17" s="23"/>
      <c r="AI17" s="32" t="str">
        <f>+[1]All!BE568</f>
        <v>Virginia</v>
      </c>
      <c r="AJ17" s="33">
        <f>+[1]All!BF568</f>
        <v>0</v>
      </c>
      <c r="AK17" s="34">
        <f>+[1]All!BG568</f>
        <v>0</v>
      </c>
      <c r="AL17" s="34">
        <f>+[1]All!BH568</f>
        <v>0</v>
      </c>
      <c r="AM17" s="33">
        <f>+[1]All!BI568</f>
        <v>0</v>
      </c>
      <c r="AN17" s="34">
        <f>+[1]All!BJ568</f>
        <v>0</v>
      </c>
      <c r="AO17" s="35">
        <f>+[1]All!BK568</f>
        <v>0</v>
      </c>
      <c r="AP17" s="37">
        <f>+[1]All!BL568</f>
        <v>0</v>
      </c>
      <c r="AQ17" s="38">
        <f>+[1]All!BM568</f>
        <v>0</v>
      </c>
    </row>
    <row r="18" spans="1:43" ht="20.100000000000001" customHeight="1">
      <c r="F18" s="93"/>
      <c r="G18" s="29"/>
      <c r="H18" s="93"/>
      <c r="I18" s="29"/>
      <c r="J18" s="92"/>
      <c r="N18" s="92"/>
      <c r="P18" s="92"/>
      <c r="Q18" s="92"/>
      <c r="S18" s="71"/>
      <c r="U18" s="71"/>
      <c r="V18" s="71"/>
      <c r="W18" s="32"/>
      <c r="X18" s="33"/>
      <c r="Y18" s="34"/>
      <c r="Z18" s="34"/>
      <c r="AA18" s="33"/>
      <c r="AB18" s="34"/>
      <c r="AC18" s="35"/>
      <c r="AD18" s="34"/>
      <c r="AE18" s="22"/>
      <c r="AF18" s="36"/>
      <c r="AG18" s="23"/>
      <c r="AH18" s="23"/>
      <c r="AI18" s="32"/>
      <c r="AJ18" s="33"/>
      <c r="AK18" s="34"/>
      <c r="AL18" s="34"/>
      <c r="AM18" s="33"/>
      <c r="AN18" s="34"/>
      <c r="AO18" s="35"/>
      <c r="AP18" s="37"/>
      <c r="AQ18" s="38"/>
    </row>
    <row r="19" spans="1:43" ht="20.100000000000001" customHeight="1">
      <c r="A19" s="15">
        <f>+[1]All!A569</f>
        <v>8</v>
      </c>
      <c r="B19" s="16" t="str">
        <f>+[1]All!B569</f>
        <v>Sat</v>
      </c>
      <c r="C19" s="17">
        <f>+[1]All!C569</f>
        <v>41202</v>
      </c>
      <c r="D19" s="18">
        <f>+[1]All!D569</f>
        <v>0.83333333333333337</v>
      </c>
      <c r="E19" s="15" t="str">
        <f>+[1]All!E569</f>
        <v>BTN</v>
      </c>
      <c r="F19" s="28" t="str">
        <f>+[1]All!F569</f>
        <v>Penn State</v>
      </c>
      <c r="G19" s="29" t="str">
        <f>+[1]All!G569</f>
        <v>B10</v>
      </c>
      <c r="H19" s="19" t="str">
        <f>+[1]All!H569</f>
        <v xml:space="preserve">Iowa  </v>
      </c>
      <c r="I19" s="29" t="str">
        <f>+[1]All!I569</f>
        <v>B10</v>
      </c>
      <c r="J19" s="19">
        <f>+[1]All!J569</f>
        <v>0</v>
      </c>
      <c r="K19" s="15">
        <f>+[1]All!K569</f>
        <v>0</v>
      </c>
      <c r="L19" s="30">
        <f>+[1]All!L569</f>
        <v>0</v>
      </c>
      <c r="M19" s="31">
        <f>+[1]All!M569</f>
        <v>0</v>
      </c>
      <c r="N19" s="19">
        <f>+[1]All!T569</f>
        <v>0</v>
      </c>
      <c r="O19" s="23">
        <f>+[1]All!Y569</f>
        <v>0</v>
      </c>
      <c r="P19" s="19">
        <f>+[1]All!Z569</f>
        <v>0</v>
      </c>
      <c r="Q19" s="19"/>
      <c r="R19" s="71" t="str">
        <f>+[1]All!AN569</f>
        <v>PENN STATE</v>
      </c>
      <c r="S19" s="71">
        <f>+[1]All!AO569</f>
        <v>13</v>
      </c>
      <c r="T19" s="71" t="str">
        <f>+[1]All!AP569</f>
        <v xml:space="preserve">Iowa  </v>
      </c>
      <c r="U19" s="71">
        <f>+[1]All!AQ569</f>
        <v>3</v>
      </c>
      <c r="V19" s="71"/>
      <c r="W19" s="32" t="str">
        <f>+[1]All!AS569</f>
        <v>Penn State</v>
      </c>
      <c r="X19" s="33">
        <f>+[1]All!AT569</f>
        <v>0</v>
      </c>
      <c r="Y19" s="34">
        <f>+[1]All!AU569</f>
        <v>0</v>
      </c>
      <c r="Z19" s="34">
        <f>+[1]All!AV569</f>
        <v>0</v>
      </c>
      <c r="AA19" s="33">
        <f>+[1]All!AW569</f>
        <v>0</v>
      </c>
      <c r="AB19" s="34">
        <f>+[1]All!AX569</f>
        <v>0</v>
      </c>
      <c r="AC19" s="35">
        <f>+[1]All!AY569</f>
        <v>0</v>
      </c>
      <c r="AD19" s="34"/>
      <c r="AE19" s="22">
        <f>+[1]All!BA569</f>
        <v>2</v>
      </c>
      <c r="AF19" s="36">
        <f>+[1]All!BB569</f>
        <v>3</v>
      </c>
      <c r="AG19" s="23">
        <f>+[1]All!BC569</f>
        <v>0</v>
      </c>
      <c r="AH19" s="23"/>
      <c r="AI19" s="32" t="str">
        <f>+[1]All!BE569</f>
        <v xml:space="preserve">Iowa  </v>
      </c>
      <c r="AJ19" s="33">
        <f>+[1]All!BF569</f>
        <v>0</v>
      </c>
      <c r="AK19" s="34">
        <f>+[1]All!BG569</f>
        <v>0</v>
      </c>
      <c r="AL19" s="34">
        <f>+[1]All!BH569</f>
        <v>0</v>
      </c>
      <c r="AM19" s="33">
        <f>+[1]All!BI569</f>
        <v>0</v>
      </c>
      <c r="AN19" s="34">
        <f>+[1]All!BJ569</f>
        <v>0</v>
      </c>
      <c r="AO19" s="35">
        <f>+[1]All!BK569</f>
        <v>0</v>
      </c>
      <c r="AP19" s="37">
        <f>+[1]All!BL569</f>
        <v>0</v>
      </c>
      <c r="AQ19" s="38">
        <f>+[1]All!BM569</f>
        <v>0</v>
      </c>
    </row>
    <row r="20" spans="1:43" ht="20.100000000000001" customHeight="1">
      <c r="A20" s="15">
        <f>+[1]All!A570</f>
        <v>8</v>
      </c>
      <c r="B20" s="16" t="str">
        <f>+[1]All!B570</f>
        <v>Sat</v>
      </c>
      <c r="C20" s="17">
        <f>+[1]All!C570</f>
        <v>41202</v>
      </c>
      <c r="D20" s="18">
        <f>+[1]All!D570</f>
        <v>0</v>
      </c>
      <c r="E20" s="15">
        <f>+[1]All!E570</f>
        <v>0</v>
      </c>
      <c r="F20" s="28" t="str">
        <f>+[1]All!F570</f>
        <v>Michigan State</v>
      </c>
      <c r="G20" s="29" t="str">
        <f>+[1]All!G570</f>
        <v>B10</v>
      </c>
      <c r="H20" s="28" t="str">
        <f>+[1]All!H570</f>
        <v>Michigan</v>
      </c>
      <c r="I20" s="29" t="str">
        <f>+[1]All!I570</f>
        <v>B10</v>
      </c>
      <c r="J20" s="19" t="str">
        <f>+[1]All!J570</f>
        <v>Michigan</v>
      </c>
      <c r="K20" s="15" t="str">
        <f>+[1]All!K570</f>
        <v>Michigan State</v>
      </c>
      <c r="L20" s="30">
        <f>+[1]All!L570</f>
        <v>6</v>
      </c>
      <c r="M20" s="31">
        <f>+[1]All!M570</f>
        <v>0</v>
      </c>
      <c r="N20" s="19">
        <f>+[1]All!T570</f>
        <v>0</v>
      </c>
      <c r="O20" s="23">
        <f>+[1]All!Y570</f>
        <v>0</v>
      </c>
      <c r="P20" s="19">
        <f>+[1]All!Z570</f>
        <v>0</v>
      </c>
      <c r="Q20" s="19"/>
      <c r="R20" s="71" t="str">
        <f>+[1]All!AN570</f>
        <v>MICHIGAN STATE</v>
      </c>
      <c r="S20" s="71">
        <f>+[1]All!AO570</f>
        <v>28</v>
      </c>
      <c r="T20" s="71" t="str">
        <f>+[1]All!AP570</f>
        <v>Michigan</v>
      </c>
      <c r="U20" s="71">
        <f>+[1]All!AQ570</f>
        <v>14</v>
      </c>
      <c r="V20" s="71"/>
      <c r="W20" s="32" t="str">
        <f>+[1]All!AS570</f>
        <v>Michigan State</v>
      </c>
      <c r="X20" s="33">
        <f>+[1]All!AT570</f>
        <v>0</v>
      </c>
      <c r="Y20" s="34">
        <f>+[1]All!AU570</f>
        <v>0</v>
      </c>
      <c r="Z20" s="34">
        <f>+[1]All!AV570</f>
        <v>0</v>
      </c>
      <c r="AA20" s="33">
        <f>+[1]All!AW570</f>
        <v>0</v>
      </c>
      <c r="AB20" s="34">
        <f>+[1]All!AX570</f>
        <v>0</v>
      </c>
      <c r="AC20" s="35">
        <f>+[1]All!AY570</f>
        <v>0</v>
      </c>
      <c r="AD20" s="34"/>
      <c r="AE20" s="22">
        <f>+[1]All!BA570</f>
        <v>4</v>
      </c>
      <c r="AF20" s="36">
        <f>+[1]All!BB570</f>
        <v>3</v>
      </c>
      <c r="AG20" s="23">
        <f>+[1]All!BC570</f>
        <v>0</v>
      </c>
      <c r="AH20" s="23"/>
      <c r="AI20" s="32" t="str">
        <f>+[1]All!BE570</f>
        <v>Michigan</v>
      </c>
      <c r="AJ20" s="33">
        <f>+[1]All!BF570</f>
        <v>0</v>
      </c>
      <c r="AK20" s="34">
        <f>+[1]All!BG570</f>
        <v>0</v>
      </c>
      <c r="AL20" s="34">
        <f>+[1]All!BH570</f>
        <v>0</v>
      </c>
      <c r="AM20" s="33">
        <f>+[1]All!BI570</f>
        <v>0</v>
      </c>
      <c r="AN20" s="34">
        <f>+[1]All!BJ570</f>
        <v>0</v>
      </c>
      <c r="AO20" s="35">
        <f>+[1]All!BK570</f>
        <v>0</v>
      </c>
      <c r="AP20" s="37">
        <f>+[1]All!BL570</f>
        <v>0</v>
      </c>
      <c r="AQ20" s="38">
        <f>+[1]All!BM570</f>
        <v>0</v>
      </c>
    </row>
    <row r="21" spans="1:43" ht="20.100000000000001" customHeight="1">
      <c r="A21" s="15">
        <f>+[1]All!A571</f>
        <v>8</v>
      </c>
      <c r="B21" s="16" t="str">
        <f>+[1]All!B571</f>
        <v>Sat</v>
      </c>
      <c r="C21" s="17">
        <f>+[1]All!C571</f>
        <v>41202</v>
      </c>
      <c r="D21" s="18">
        <f>+[1]All!D571</f>
        <v>0</v>
      </c>
      <c r="E21" s="15">
        <f>+[1]All!E571</f>
        <v>0</v>
      </c>
      <c r="F21" s="28" t="str">
        <f>+[1]All!F571</f>
        <v>Nebraska</v>
      </c>
      <c r="G21" s="29" t="str">
        <f>+[1]All!G571</f>
        <v>B10</v>
      </c>
      <c r="H21" s="28" t="str">
        <f>+[1]All!H571</f>
        <v xml:space="preserve">Northwestern </v>
      </c>
      <c r="I21" s="29" t="str">
        <f>+[1]All!I571</f>
        <v>B10</v>
      </c>
      <c r="J21" s="19">
        <f>+[1]All!J571</f>
        <v>0</v>
      </c>
      <c r="K21" s="15">
        <f>+[1]All!K571</f>
        <v>0</v>
      </c>
      <c r="L21" s="30">
        <f>+[1]All!L571</f>
        <v>0</v>
      </c>
      <c r="M21" s="31">
        <f>+[1]All!M571</f>
        <v>0</v>
      </c>
      <c r="N21" s="19">
        <f>+[1]All!T571</f>
        <v>0</v>
      </c>
      <c r="O21" s="23">
        <f>+[1]All!Y571</f>
        <v>0</v>
      </c>
      <c r="P21" s="19">
        <f>+[1]All!Z571</f>
        <v>0</v>
      </c>
      <c r="Q21" s="19"/>
      <c r="R21" s="71" t="str">
        <f>+[1]All!AN571</f>
        <v xml:space="preserve">Northwestern </v>
      </c>
      <c r="S21" s="71">
        <f>+[1]All!AO571</f>
        <v>28</v>
      </c>
      <c r="T21" s="71" t="str">
        <f>+[1]All!AP571</f>
        <v>NEBRASKA</v>
      </c>
      <c r="U21" s="71">
        <f>+[1]All!AQ571</f>
        <v>25</v>
      </c>
      <c r="V21" s="71"/>
      <c r="W21" s="32" t="str">
        <f>+[1]All!AS571</f>
        <v>Nebraska</v>
      </c>
      <c r="X21" s="33">
        <f>+[1]All!AT571</f>
        <v>0</v>
      </c>
      <c r="Y21" s="34">
        <f>+[1]All!AU571</f>
        <v>0</v>
      </c>
      <c r="Z21" s="34">
        <f>+[1]All!AV571</f>
        <v>0</v>
      </c>
      <c r="AA21" s="33">
        <f>+[1]All!AW571</f>
        <v>0</v>
      </c>
      <c r="AB21" s="34">
        <f>+[1]All!AX571</f>
        <v>0</v>
      </c>
      <c r="AC21" s="35">
        <f>+[1]All!AY571</f>
        <v>0</v>
      </c>
      <c r="AD21" s="34"/>
      <c r="AE21" s="22">
        <f>+[1]All!BA571</f>
        <v>0</v>
      </c>
      <c r="AF21" s="36">
        <f>+[1]All!BB571</f>
        <v>1</v>
      </c>
      <c r="AG21" s="23">
        <f>+[1]All!BC571</f>
        <v>0</v>
      </c>
      <c r="AH21" s="23"/>
      <c r="AI21" s="32" t="str">
        <f>+[1]All!BE571</f>
        <v xml:space="preserve">Northwestern </v>
      </c>
      <c r="AJ21" s="33">
        <f>+[1]All!BF571</f>
        <v>0</v>
      </c>
      <c r="AK21" s="34">
        <f>+[1]All!BG571</f>
        <v>0</v>
      </c>
      <c r="AL21" s="34">
        <f>+[1]All!BH571</f>
        <v>0</v>
      </c>
      <c r="AM21" s="33">
        <f>+[1]All!BI571</f>
        <v>0</v>
      </c>
      <c r="AN21" s="34">
        <f>+[1]All!BJ571</f>
        <v>0</v>
      </c>
      <c r="AO21" s="35">
        <f>+[1]All!BK571</f>
        <v>0</v>
      </c>
      <c r="AP21" s="37">
        <f>+[1]All!BL571</f>
        <v>0</v>
      </c>
      <c r="AQ21" s="38">
        <f>+[1]All!BM571</f>
        <v>0</v>
      </c>
    </row>
    <row r="22" spans="1:43" ht="20.100000000000001" customHeight="1">
      <c r="A22" s="15">
        <f>+[1]All!A572</f>
        <v>8</v>
      </c>
      <c r="B22" s="16" t="str">
        <f>+[1]All!B572</f>
        <v>Sat</v>
      </c>
      <c r="C22" s="17">
        <f>+[1]All!C572</f>
        <v>41202</v>
      </c>
      <c r="D22" s="18">
        <f>+[1]All!D572</f>
        <v>0</v>
      </c>
      <c r="E22" s="15">
        <f>+[1]All!E572</f>
        <v>0</v>
      </c>
      <c r="F22" s="28" t="str">
        <f>+[1]All!F572</f>
        <v>Purdue</v>
      </c>
      <c r="G22" s="29" t="str">
        <f>+[1]All!G572</f>
        <v>B10</v>
      </c>
      <c r="H22" s="19" t="str">
        <f>+[1]All!H572</f>
        <v>Ohio State</v>
      </c>
      <c r="I22" s="29" t="str">
        <f>+[1]All!I572</f>
        <v>B10</v>
      </c>
      <c r="J22" s="19">
        <f>+[1]All!J572</f>
        <v>0</v>
      </c>
      <c r="K22" s="15">
        <f>+[1]All!K572</f>
        <v>0</v>
      </c>
      <c r="L22" s="30">
        <f>+[1]All!L572</f>
        <v>0</v>
      </c>
      <c r="M22" s="31">
        <f>+[1]All!M572</f>
        <v>0</v>
      </c>
      <c r="N22" s="19">
        <f>+[1]All!T572</f>
        <v>0</v>
      </c>
      <c r="O22" s="23">
        <f>+[1]All!Y572</f>
        <v>0</v>
      </c>
      <c r="P22" s="19">
        <f>+[1]All!Z572</f>
        <v>0</v>
      </c>
      <c r="Q22" s="19"/>
      <c r="R22" s="71" t="str">
        <f>+[1]All!AN572</f>
        <v>PURDUE</v>
      </c>
      <c r="S22" s="71">
        <f>+[1]All!AO572</f>
        <v>26</v>
      </c>
      <c r="T22" s="71" t="str">
        <f>+[1]All!AP572</f>
        <v>Ohio State</v>
      </c>
      <c r="U22" s="71">
        <f>+[1]All!AQ572</f>
        <v>23</v>
      </c>
      <c r="V22" s="71"/>
      <c r="W22" s="32" t="str">
        <f>+[1]All!AS572</f>
        <v>Purdue</v>
      </c>
      <c r="X22" s="33">
        <f>+[1]All!AT572</f>
        <v>0</v>
      </c>
      <c r="Y22" s="34">
        <f>+[1]All!AU572</f>
        <v>0</v>
      </c>
      <c r="Z22" s="34">
        <f>+[1]All!AV572</f>
        <v>0</v>
      </c>
      <c r="AA22" s="33">
        <f>+[1]All!AW572</f>
        <v>0</v>
      </c>
      <c r="AB22" s="34">
        <f>+[1]All!AX572</f>
        <v>0</v>
      </c>
      <c r="AC22" s="35">
        <f>+[1]All!AY572</f>
        <v>0</v>
      </c>
      <c r="AD22" s="34"/>
      <c r="AE22" s="22">
        <f>+[1]All!BA572</f>
        <v>3</v>
      </c>
      <c r="AF22" s="36">
        <f>+[1]All!BB572</f>
        <v>2</v>
      </c>
      <c r="AG22" s="23">
        <f>+[1]All!BC572</f>
        <v>0</v>
      </c>
      <c r="AH22" s="23"/>
      <c r="AI22" s="32" t="str">
        <f>+[1]All!BE572</f>
        <v>Ohio State</v>
      </c>
      <c r="AJ22" s="33">
        <f>+[1]All!BF572</f>
        <v>0</v>
      </c>
      <c r="AK22" s="34">
        <f>+[1]All!BG572</f>
        <v>0</v>
      </c>
      <c r="AL22" s="34">
        <f>+[1]All!BH572</f>
        <v>0</v>
      </c>
      <c r="AM22" s="33">
        <f>+[1]All!BI572</f>
        <v>0</v>
      </c>
      <c r="AN22" s="34">
        <f>+[1]All!BJ572</f>
        <v>0</v>
      </c>
      <c r="AO22" s="35">
        <f>+[1]All!BK572</f>
        <v>0</v>
      </c>
      <c r="AP22" s="37">
        <f>+[1]All!BL572</f>
        <v>0</v>
      </c>
      <c r="AQ22" s="38">
        <f>+[1]All!BM572</f>
        <v>0</v>
      </c>
    </row>
    <row r="23" spans="1:43" ht="20.100000000000001" customHeight="1">
      <c r="A23" s="15">
        <f>+[1]All!A573</f>
        <v>8</v>
      </c>
      <c r="B23" s="16" t="str">
        <f>+[1]All!B573</f>
        <v>Sat</v>
      </c>
      <c r="C23" s="17">
        <f>+[1]All!C573</f>
        <v>41202</v>
      </c>
      <c r="D23" s="18">
        <f>+[1]All!D573</f>
        <v>0</v>
      </c>
      <c r="E23" s="15">
        <f>+[1]All!E573</f>
        <v>0</v>
      </c>
      <c r="F23" s="28" t="str">
        <f>+[1]All!F573</f>
        <v>Minnesota</v>
      </c>
      <c r="G23" s="29" t="str">
        <f>+[1]All!G573</f>
        <v>B10</v>
      </c>
      <c r="H23" s="28" t="str">
        <f>+[1]All!H573</f>
        <v>Wisconsin</v>
      </c>
      <c r="I23" s="29" t="str">
        <f>+[1]All!I573</f>
        <v>B10</v>
      </c>
      <c r="J23" s="19">
        <f>+[1]All!J573</f>
        <v>0</v>
      </c>
      <c r="K23" s="15">
        <f>+[1]All!K573</f>
        <v>0</v>
      </c>
      <c r="L23" s="30">
        <f>+[1]All!L573</f>
        <v>0</v>
      </c>
      <c r="M23" s="31">
        <f>+[1]All!M573</f>
        <v>0</v>
      </c>
      <c r="N23" s="19">
        <f>+[1]All!T573</f>
        <v>0</v>
      </c>
      <c r="O23" s="23">
        <f>+[1]All!Y573</f>
        <v>0</v>
      </c>
      <c r="P23" s="19">
        <f>+[1]All!Z573</f>
        <v>0</v>
      </c>
      <c r="Q23" s="19"/>
      <c r="R23" s="71" t="str">
        <f>+[1]All!AN573</f>
        <v>Wisconsin</v>
      </c>
      <c r="S23" s="71">
        <f>+[1]All!AO573</f>
        <v>42</v>
      </c>
      <c r="T23" s="71" t="str">
        <f>+[1]All!AP573</f>
        <v>MINNESOTA</v>
      </c>
      <c r="U23" s="71">
        <f>+[1]All!AQ573</f>
        <v>13</v>
      </c>
      <c r="V23" s="71"/>
      <c r="W23" s="32" t="str">
        <f>+[1]All!AS573</f>
        <v>Minnesota</v>
      </c>
      <c r="X23" s="33">
        <f>+[1]All!AT573</f>
        <v>0</v>
      </c>
      <c r="Y23" s="34">
        <f>+[1]All!AU573</f>
        <v>0</v>
      </c>
      <c r="Z23" s="34">
        <f>+[1]All!AV573</f>
        <v>0</v>
      </c>
      <c r="AA23" s="33">
        <f>+[1]All!AW573</f>
        <v>0</v>
      </c>
      <c r="AB23" s="34">
        <f>+[1]All!AX573</f>
        <v>0</v>
      </c>
      <c r="AC23" s="35">
        <f>+[1]All!AY573</f>
        <v>0</v>
      </c>
      <c r="AD23" s="34"/>
      <c r="AE23" s="22">
        <f>+[1]All!BA573</f>
        <v>3</v>
      </c>
      <c r="AF23" s="36">
        <f>+[1]All!BB573</f>
        <v>4</v>
      </c>
      <c r="AG23" s="23">
        <f>+[1]All!BC573</f>
        <v>0</v>
      </c>
      <c r="AH23" s="23"/>
      <c r="AI23" s="32" t="str">
        <f>+[1]All!BE573</f>
        <v>Wisconsin</v>
      </c>
      <c r="AJ23" s="33">
        <f>+[1]All!BF573</f>
        <v>0</v>
      </c>
      <c r="AK23" s="34">
        <f>+[1]All!BG573</f>
        <v>0</v>
      </c>
      <c r="AL23" s="34">
        <f>+[1]All!BH573</f>
        <v>0</v>
      </c>
      <c r="AM23" s="33">
        <f>+[1]All!BI573</f>
        <v>0</v>
      </c>
      <c r="AN23" s="34">
        <f>+[1]All!BJ573</f>
        <v>0</v>
      </c>
      <c r="AO23" s="35">
        <f>+[1]All!BK573</f>
        <v>0</v>
      </c>
      <c r="AP23" s="37">
        <f>+[1]All!BL573</f>
        <v>0</v>
      </c>
      <c r="AQ23" s="38">
        <f>+[1]All!BM573</f>
        <v>0</v>
      </c>
    </row>
    <row r="24" spans="1:43" ht="20.100000000000001" customHeight="1">
      <c r="F24" s="93"/>
      <c r="G24" s="29"/>
      <c r="H24" s="93"/>
      <c r="I24" s="29"/>
      <c r="J24" s="92"/>
      <c r="L24" s="30"/>
      <c r="M24" s="31"/>
      <c r="N24" s="92"/>
      <c r="P24" s="92"/>
      <c r="Q24" s="92"/>
      <c r="S24" s="71"/>
      <c r="U24" s="71"/>
      <c r="V24" s="71"/>
      <c r="W24" s="32"/>
      <c r="X24" s="33"/>
      <c r="Y24" s="34"/>
      <c r="Z24" s="34"/>
      <c r="AA24" s="33"/>
      <c r="AB24" s="34"/>
      <c r="AC24" s="35"/>
      <c r="AD24" s="34"/>
      <c r="AE24" s="22"/>
      <c r="AF24" s="36"/>
      <c r="AG24" s="23"/>
      <c r="AH24" s="23"/>
      <c r="AI24" s="32"/>
      <c r="AJ24" s="33"/>
      <c r="AK24" s="34"/>
      <c r="AL24" s="34"/>
      <c r="AM24" s="33"/>
      <c r="AN24" s="34"/>
      <c r="AO24" s="35"/>
      <c r="AP24" s="37"/>
      <c r="AQ24" s="38"/>
    </row>
    <row r="25" spans="1:43" ht="20.100000000000001" customHeight="1">
      <c r="A25" s="15">
        <f>+[1]All!A574</f>
        <v>8</v>
      </c>
      <c r="B25" s="16" t="str">
        <f>+[1]All!B574</f>
        <v>Sat</v>
      </c>
      <c r="C25" s="17">
        <f>+[1]All!C574</f>
        <v>41202</v>
      </c>
      <c r="D25" s="18">
        <f>+[1]All!D574</f>
        <v>0</v>
      </c>
      <c r="E25" s="15">
        <f>+[1]All!E574</f>
        <v>0</v>
      </c>
      <c r="F25" s="28" t="str">
        <f>+[1]All!F574</f>
        <v>Kansas</v>
      </c>
      <c r="G25" s="29" t="str">
        <f>+[1]All!G574</f>
        <v>B12</v>
      </c>
      <c r="H25" s="28" t="str">
        <f>+[1]All!H574</f>
        <v>Oklahoma</v>
      </c>
      <c r="I25" s="29" t="str">
        <f>+[1]All!I574</f>
        <v>B12</v>
      </c>
      <c r="J25" s="19">
        <f>+[1]All!J574</f>
        <v>0</v>
      </c>
      <c r="K25" s="15">
        <f>+[1]All!K574</f>
        <v>0</v>
      </c>
      <c r="L25" s="30">
        <f>+[1]All!L574</f>
        <v>0</v>
      </c>
      <c r="M25" s="31">
        <f>+[1]All!M574</f>
        <v>0</v>
      </c>
      <c r="N25" s="19">
        <f>+[1]All!T574</f>
        <v>0</v>
      </c>
      <c r="O25" s="23">
        <f>+[1]All!Y574</f>
        <v>0</v>
      </c>
      <c r="P25" s="19">
        <f>+[1]All!Z574</f>
        <v>0</v>
      </c>
      <c r="Q25" s="19"/>
      <c r="R25" s="71" t="str">
        <f>+[1]All!AN574</f>
        <v>Oklahoma</v>
      </c>
      <c r="S25" s="71">
        <f>+[1]All!AO574</f>
        <v>47</v>
      </c>
      <c r="T25" s="71" t="str">
        <f>+[1]All!AP574</f>
        <v>KANSAS</v>
      </c>
      <c r="U25" s="71">
        <f>+[1]All!AQ574</f>
        <v>17</v>
      </c>
      <c r="V25" s="71"/>
      <c r="W25" s="32" t="str">
        <f>+[1]All!AS574</f>
        <v>Kansas</v>
      </c>
      <c r="X25" s="33">
        <f>+[1]All!AT574</f>
        <v>0</v>
      </c>
      <c r="Y25" s="34">
        <f>+[1]All!AU574</f>
        <v>0</v>
      </c>
      <c r="Z25" s="34">
        <f>+[1]All!AV574</f>
        <v>0</v>
      </c>
      <c r="AA25" s="33">
        <f>+[1]All!AW574</f>
        <v>0</v>
      </c>
      <c r="AB25" s="34">
        <f>+[1]All!AX574</f>
        <v>0</v>
      </c>
      <c r="AC25" s="35">
        <f>+[1]All!AY574</f>
        <v>0</v>
      </c>
      <c r="AD25" s="34"/>
      <c r="AE25" s="22">
        <f>+[1]All!BA574</f>
        <v>2</v>
      </c>
      <c r="AF25" s="36">
        <f>+[1]All!BB574</f>
        <v>2</v>
      </c>
      <c r="AG25" s="23">
        <f>+[1]All!BC574</f>
        <v>0</v>
      </c>
      <c r="AH25" s="23"/>
      <c r="AI25" s="32" t="str">
        <f>+[1]All!BE574</f>
        <v>Oklahoma</v>
      </c>
      <c r="AJ25" s="33">
        <f>+[1]All!BF574</f>
        <v>0</v>
      </c>
      <c r="AK25" s="34">
        <f>+[1]All!BG574</f>
        <v>0</v>
      </c>
      <c r="AL25" s="34">
        <f>+[1]All!BH574</f>
        <v>0</v>
      </c>
      <c r="AM25" s="33">
        <f>+[1]All!BI574</f>
        <v>0</v>
      </c>
      <c r="AN25" s="34">
        <f>+[1]All!BJ574</f>
        <v>0</v>
      </c>
      <c r="AO25" s="35">
        <f>+[1]All!BK574</f>
        <v>0</v>
      </c>
      <c r="AP25" s="37">
        <f>+[1]All!BL574</f>
        <v>0</v>
      </c>
      <c r="AQ25" s="38">
        <f>+[1]All!BM574</f>
        <v>0</v>
      </c>
    </row>
    <row r="26" spans="1:43" ht="20.100000000000001" customHeight="1">
      <c r="A26" s="15">
        <f>+[1]All!A575</f>
        <v>8</v>
      </c>
      <c r="B26" s="16" t="str">
        <f>+[1]All!B575</f>
        <v>Sat</v>
      </c>
      <c r="C26" s="17">
        <f>+[1]All!C575</f>
        <v>41202</v>
      </c>
      <c r="D26" s="18">
        <f>+[1]All!D575</f>
        <v>0</v>
      </c>
      <c r="E26" s="15">
        <f>+[1]All!E575</f>
        <v>0</v>
      </c>
      <c r="F26" s="28" t="str">
        <f>+[1]All!F575</f>
        <v>Iowa State</v>
      </c>
      <c r="G26" s="29" t="str">
        <f>+[1]All!G575</f>
        <v>B12</v>
      </c>
      <c r="H26" s="28" t="str">
        <f>+[1]All!H575</f>
        <v>Oklahoma State</v>
      </c>
      <c r="I26" s="29" t="str">
        <f>+[1]All!I575</f>
        <v>B12</v>
      </c>
      <c r="J26" s="19">
        <f>+[1]All!J575</f>
        <v>0</v>
      </c>
      <c r="K26" s="15">
        <f>+[1]All!K575</f>
        <v>0</v>
      </c>
      <c r="L26" s="30">
        <f>+[1]All!L575</f>
        <v>0</v>
      </c>
      <c r="M26" s="31">
        <f>+[1]All!M575</f>
        <v>0</v>
      </c>
      <c r="N26" s="19">
        <f>+[1]All!T575</f>
        <v>0</v>
      </c>
      <c r="O26" s="23">
        <f>+[1]All!Y575</f>
        <v>0</v>
      </c>
      <c r="P26" s="19">
        <f>+[1]All!Z575</f>
        <v>0</v>
      </c>
      <c r="Q26" s="19"/>
      <c r="R26" s="71" t="str">
        <f>+[1]All!AN575</f>
        <v>IOWA STATE</v>
      </c>
      <c r="S26" s="71">
        <f>+[1]All!AO575</f>
        <v>37</v>
      </c>
      <c r="T26" s="71" t="str">
        <f>+[1]All!AP575</f>
        <v>Oklahoma State</v>
      </c>
      <c r="U26" s="71">
        <f>+[1]All!AQ575</f>
        <v>31</v>
      </c>
      <c r="V26" s="71"/>
      <c r="W26" s="32" t="str">
        <f>+[1]All!AS575</f>
        <v>Iowa State</v>
      </c>
      <c r="X26" s="33">
        <f>+[1]All!AT575</f>
        <v>0</v>
      </c>
      <c r="Y26" s="34">
        <f>+[1]All!AU575</f>
        <v>0</v>
      </c>
      <c r="Z26" s="34">
        <f>+[1]All!AV575</f>
        <v>0</v>
      </c>
      <c r="AA26" s="33">
        <f>+[1]All!AW575</f>
        <v>0</v>
      </c>
      <c r="AB26" s="34">
        <f>+[1]All!AX575</f>
        <v>0</v>
      </c>
      <c r="AC26" s="35">
        <f>+[1]All!AY575</f>
        <v>0</v>
      </c>
      <c r="AD26" s="34"/>
      <c r="AE26" s="22">
        <f>+[1]All!BA575</f>
        <v>2</v>
      </c>
      <c r="AF26" s="36">
        <f>+[1]All!BB575</f>
        <v>2</v>
      </c>
      <c r="AG26" s="23">
        <f>+[1]All!BC575</f>
        <v>0</v>
      </c>
      <c r="AH26" s="23"/>
      <c r="AI26" s="32" t="str">
        <f>+[1]All!BE575</f>
        <v>Oklahoma State</v>
      </c>
      <c r="AJ26" s="33">
        <f>+[1]All!BF575</f>
        <v>0</v>
      </c>
      <c r="AK26" s="34">
        <f>+[1]All!BG575</f>
        <v>0</v>
      </c>
      <c r="AL26" s="34">
        <f>+[1]All!BH575</f>
        <v>0</v>
      </c>
      <c r="AM26" s="33">
        <f>+[1]All!BI575</f>
        <v>0</v>
      </c>
      <c r="AN26" s="34">
        <f>+[1]All!BJ575</f>
        <v>0</v>
      </c>
      <c r="AO26" s="35">
        <f>+[1]All!BK575</f>
        <v>0</v>
      </c>
      <c r="AP26" s="37">
        <f>+[1]All!BL575</f>
        <v>0</v>
      </c>
      <c r="AQ26" s="38">
        <f>+[1]All!BM575</f>
        <v>0</v>
      </c>
    </row>
    <row r="27" spans="1:43" ht="20.100000000000001" customHeight="1">
      <c r="A27" s="15">
        <f>+[1]All!A576</f>
        <v>8</v>
      </c>
      <c r="B27" s="16" t="str">
        <f>+[1]All!B576</f>
        <v>Sat</v>
      </c>
      <c r="C27" s="17">
        <f>+[1]All!C576</f>
        <v>41202</v>
      </c>
      <c r="D27" s="18">
        <f>+[1]All!D576</f>
        <v>0</v>
      </c>
      <c r="E27" s="15">
        <f>+[1]All!E576</f>
        <v>0</v>
      </c>
      <c r="F27" s="28" t="str">
        <f>+[1]All!F576</f>
        <v>Texas Tech</v>
      </c>
      <c r="G27" s="29" t="str">
        <f>+[1]All!G576</f>
        <v>B12</v>
      </c>
      <c r="H27" s="28" t="str">
        <f>+[1]All!H576</f>
        <v>TCU</v>
      </c>
      <c r="I27" s="29" t="str">
        <f>+[1]All!I576</f>
        <v>B12</v>
      </c>
      <c r="J27" s="19">
        <f>+[1]All!J576</f>
        <v>0</v>
      </c>
      <c r="K27" s="15">
        <f>+[1]All!K576</f>
        <v>0</v>
      </c>
      <c r="L27" s="30">
        <f>+[1]All!L576</f>
        <v>0</v>
      </c>
      <c r="M27" s="31">
        <f>+[1]All!M576</f>
        <v>0</v>
      </c>
      <c r="N27" s="19">
        <f>+[1]All!T576</f>
        <v>0</v>
      </c>
      <c r="O27" s="23">
        <f>+[1]All!Y576</f>
        <v>0</v>
      </c>
      <c r="P27" s="19">
        <f>+[1]All!Z576</f>
        <v>0</v>
      </c>
      <c r="Q27" s="19"/>
      <c r="R27" s="71" t="str">
        <f>+[1]All!AN576</f>
        <v>DNP</v>
      </c>
      <c r="S27" s="71"/>
      <c r="U27" s="71"/>
      <c r="V27" s="71"/>
      <c r="W27" s="32" t="str">
        <f>+[1]All!AS576</f>
        <v>Texas Tech</v>
      </c>
      <c r="X27" s="33">
        <f>+[1]All!AT576</f>
        <v>0</v>
      </c>
      <c r="Y27" s="34">
        <f>+[1]All!AU576</f>
        <v>0</v>
      </c>
      <c r="Z27" s="34">
        <f>+[1]All!AV576</f>
        <v>0</v>
      </c>
      <c r="AA27" s="33">
        <f>+[1]All!AW576</f>
        <v>0</v>
      </c>
      <c r="AB27" s="34">
        <f>+[1]All!AX576</f>
        <v>0</v>
      </c>
      <c r="AC27" s="35">
        <f>+[1]All!AY576</f>
        <v>0</v>
      </c>
      <c r="AD27" s="34"/>
      <c r="AE27" s="22">
        <f>+[1]All!BA576</f>
        <v>0</v>
      </c>
      <c r="AF27" s="36">
        <f>+[1]All!BB576</f>
        <v>1</v>
      </c>
      <c r="AG27" s="23">
        <f>+[1]All!BC576</f>
        <v>0</v>
      </c>
      <c r="AH27" s="23"/>
      <c r="AI27" s="32" t="str">
        <f>+[1]All!BE576</f>
        <v>TCU</v>
      </c>
      <c r="AJ27" s="33">
        <f>+[1]All!BF576</f>
        <v>0</v>
      </c>
      <c r="AK27" s="34">
        <f>+[1]All!BG576</f>
        <v>0</v>
      </c>
      <c r="AL27" s="34">
        <f>+[1]All!BH576</f>
        <v>0</v>
      </c>
      <c r="AM27" s="33">
        <f>+[1]All!BI576</f>
        <v>0</v>
      </c>
      <c r="AN27" s="34">
        <f>+[1]All!BJ576</f>
        <v>0</v>
      </c>
      <c r="AO27" s="35">
        <f>+[1]All!BK576</f>
        <v>0</v>
      </c>
      <c r="AP27" s="37">
        <f>+[1]All!BL576</f>
        <v>0</v>
      </c>
      <c r="AQ27" s="38">
        <f>+[1]All!BM576</f>
        <v>0</v>
      </c>
    </row>
    <row r="28" spans="1:43" ht="20.100000000000001" customHeight="1">
      <c r="A28" s="15">
        <f>+[1]All!A577</f>
        <v>8</v>
      </c>
      <c r="B28" s="16" t="str">
        <f>+[1]All!B577</f>
        <v>Sat</v>
      </c>
      <c r="C28" s="17">
        <f>+[1]All!C577</f>
        <v>41202</v>
      </c>
      <c r="D28" s="18">
        <f>+[1]All!D577</f>
        <v>0</v>
      </c>
      <c r="E28" s="15">
        <f>+[1]All!E577</f>
        <v>0</v>
      </c>
      <c r="F28" s="28" t="str">
        <f>+[1]All!F577</f>
        <v>Baylor</v>
      </c>
      <c r="G28" s="29" t="str">
        <f>+[1]All!G577</f>
        <v>B12</v>
      </c>
      <c r="H28" s="28" t="str">
        <f>+[1]All!H577</f>
        <v>Texas</v>
      </c>
      <c r="I28" s="29" t="str">
        <f>+[1]All!I577</f>
        <v>B12</v>
      </c>
      <c r="J28" s="19" t="str">
        <f>+[1]All!J577</f>
        <v>Texas</v>
      </c>
      <c r="K28" s="15" t="str">
        <f>+[1]All!K577</f>
        <v>Baylor</v>
      </c>
      <c r="L28" s="30">
        <f>+[1]All!L577</f>
        <v>11</v>
      </c>
      <c r="M28" s="31">
        <f>+[1]All!M577</f>
        <v>0</v>
      </c>
      <c r="N28" s="19">
        <f>+[1]All!T577</f>
        <v>0</v>
      </c>
      <c r="O28" s="23">
        <f>+[1]All!Y577</f>
        <v>0</v>
      </c>
      <c r="P28" s="19">
        <f>+[1]All!Z577</f>
        <v>0</v>
      </c>
      <c r="Q28" s="19"/>
      <c r="R28" s="71" t="str">
        <f>+[1]All!AN577</f>
        <v>BAYLOR</v>
      </c>
      <c r="S28" s="71">
        <f>+[1]All!AO577</f>
        <v>48</v>
      </c>
      <c r="T28" s="71" t="str">
        <f>+[1]All!AP577</f>
        <v>Texas</v>
      </c>
      <c r="U28" s="71">
        <f>+[1]All!AQ577</f>
        <v>24</v>
      </c>
      <c r="V28" s="71"/>
      <c r="W28" s="32" t="str">
        <f>+[1]All!AS577</f>
        <v>Baylor</v>
      </c>
      <c r="X28" s="33">
        <f>+[1]All!AT577</f>
        <v>0</v>
      </c>
      <c r="Y28" s="34">
        <f>+[1]All!AU577</f>
        <v>0</v>
      </c>
      <c r="Z28" s="34">
        <f>+[1]All!AV577</f>
        <v>0</v>
      </c>
      <c r="AA28" s="33">
        <f>+[1]All!AW577</f>
        <v>0</v>
      </c>
      <c r="AB28" s="34">
        <f>+[1]All!AX577</f>
        <v>0</v>
      </c>
      <c r="AC28" s="35">
        <f>+[1]All!AY577</f>
        <v>0</v>
      </c>
      <c r="AD28" s="34"/>
      <c r="AE28" s="22">
        <f>+[1]All!BA577</f>
        <v>4</v>
      </c>
      <c r="AF28" s="36">
        <f>+[1]All!BB577</f>
        <v>3</v>
      </c>
      <c r="AG28" s="23">
        <f>+[1]All!BC577</f>
        <v>0</v>
      </c>
      <c r="AH28" s="23"/>
      <c r="AI28" s="32" t="str">
        <f>+[1]All!BE577</f>
        <v>Texas</v>
      </c>
      <c r="AJ28" s="33">
        <f>+[1]All!BF577</f>
        <v>0</v>
      </c>
      <c r="AK28" s="34">
        <f>+[1]All!BG577</f>
        <v>0</v>
      </c>
      <c r="AL28" s="34">
        <f>+[1]All!BH577</f>
        <v>0</v>
      </c>
      <c r="AM28" s="33">
        <f>+[1]All!BI577</f>
        <v>0</v>
      </c>
      <c r="AN28" s="34">
        <f>+[1]All!BJ577</f>
        <v>0</v>
      </c>
      <c r="AO28" s="35">
        <f>+[1]All!BK577</f>
        <v>0</v>
      </c>
      <c r="AP28" s="37">
        <f>+[1]All!BL577</f>
        <v>0</v>
      </c>
      <c r="AQ28" s="38">
        <f>+[1]All!BM577</f>
        <v>0</v>
      </c>
    </row>
    <row r="29" spans="1:43" ht="20.100000000000001" customHeight="1">
      <c r="A29" s="15">
        <f>+[1]All!A578</f>
        <v>8</v>
      </c>
      <c r="B29" s="16" t="str">
        <f>+[1]All!B578</f>
        <v>Sat</v>
      </c>
      <c r="C29" s="17">
        <f>+[1]All!C578</f>
        <v>41202</v>
      </c>
      <c r="D29" s="18">
        <f>+[1]All!D578</f>
        <v>0</v>
      </c>
      <c r="E29" s="15">
        <f>+[1]All!E578</f>
        <v>0</v>
      </c>
      <c r="F29" s="28" t="str">
        <f>+[1]All!F578</f>
        <v>Kansas State</v>
      </c>
      <c r="G29" s="29" t="str">
        <f>+[1]All!G578</f>
        <v>B12</v>
      </c>
      <c r="H29" s="28" t="str">
        <f>+[1]All!H578</f>
        <v>West Virginia</v>
      </c>
      <c r="I29" s="29" t="str">
        <f>+[1]All!I578</f>
        <v>B12</v>
      </c>
      <c r="J29" s="19" t="str">
        <f>+[1]All!J578</f>
        <v>West Virginia</v>
      </c>
      <c r="K29" s="15" t="str">
        <f>+[1]All!K578</f>
        <v>Kansas State</v>
      </c>
      <c r="L29" s="30">
        <f>+[1]All!L578</f>
        <v>7.5</v>
      </c>
      <c r="M29" s="31">
        <f>+[1]All!M578</f>
        <v>0</v>
      </c>
      <c r="N29" s="19">
        <f>+[1]All!T578</f>
        <v>0</v>
      </c>
      <c r="O29" s="23">
        <f>+[1]All!Y578</f>
        <v>0</v>
      </c>
      <c r="P29" s="19">
        <f>+[1]All!Z578</f>
        <v>0</v>
      </c>
      <c r="Q29" s="19"/>
      <c r="R29" s="71" t="str">
        <f>+[1]All!AN578</f>
        <v>DNP</v>
      </c>
      <c r="S29" s="71"/>
      <c r="U29" s="71"/>
      <c r="V29" s="71"/>
      <c r="W29" s="32" t="str">
        <f>+[1]All!AS578</f>
        <v>Kansas State</v>
      </c>
      <c r="X29" s="33">
        <f>+[1]All!AT578</f>
        <v>0</v>
      </c>
      <c r="Y29" s="34">
        <f>+[1]All!AU578</f>
        <v>0</v>
      </c>
      <c r="Z29" s="34">
        <f>+[1]All!AV578</f>
        <v>0</v>
      </c>
      <c r="AA29" s="33">
        <f>+[1]All!AW578</f>
        <v>0</v>
      </c>
      <c r="AB29" s="34">
        <f>+[1]All!AX578</f>
        <v>0</v>
      </c>
      <c r="AC29" s="35">
        <f>+[1]All!AY578</f>
        <v>0</v>
      </c>
      <c r="AD29" s="34"/>
      <c r="AE29" s="22">
        <f>+[1]All!BA578</f>
        <v>0</v>
      </c>
      <c r="AF29" s="36">
        <f>+[1]All!BB578</f>
        <v>0</v>
      </c>
      <c r="AG29" s="23">
        <f>+[1]All!BC578</f>
        <v>0</v>
      </c>
      <c r="AH29" s="23"/>
      <c r="AI29" s="32" t="str">
        <f>+[1]All!BE578</f>
        <v>West Virginia</v>
      </c>
      <c r="AJ29" s="33">
        <f>+[1]All!BF578</f>
        <v>0</v>
      </c>
      <c r="AK29" s="34">
        <f>+[1]All!BG578</f>
        <v>0</v>
      </c>
      <c r="AL29" s="34">
        <f>+[1]All!BH578</f>
        <v>0</v>
      </c>
      <c r="AM29" s="33">
        <f>+[1]All!BI578</f>
        <v>0</v>
      </c>
      <c r="AN29" s="34">
        <f>+[1]All!BJ578</f>
        <v>0</v>
      </c>
      <c r="AO29" s="35">
        <f>+[1]All!BK578</f>
        <v>0</v>
      </c>
      <c r="AP29" s="37">
        <f>+[1]All!BL578</f>
        <v>0</v>
      </c>
      <c r="AQ29" s="38">
        <f>+[1]All!BM578</f>
        <v>0</v>
      </c>
    </row>
    <row r="30" spans="1:43" ht="20.100000000000001" customHeight="1">
      <c r="F30" s="93"/>
      <c r="G30" s="29"/>
      <c r="H30" s="93"/>
      <c r="I30" s="29"/>
      <c r="J30" s="92"/>
      <c r="L30" s="30"/>
      <c r="M30" s="31"/>
      <c r="N30" s="92"/>
      <c r="P30" s="92"/>
      <c r="Q30" s="92"/>
      <c r="S30" s="71"/>
      <c r="U30" s="71"/>
      <c r="V30" s="71"/>
      <c r="W30" s="32"/>
      <c r="X30" s="33"/>
      <c r="Y30" s="34"/>
      <c r="Z30" s="34"/>
      <c r="AA30" s="33"/>
      <c r="AB30" s="34"/>
      <c r="AC30" s="35"/>
      <c r="AD30" s="34"/>
      <c r="AE30" s="22"/>
      <c r="AF30" s="36"/>
      <c r="AG30" s="23"/>
      <c r="AH30" s="23"/>
      <c r="AI30" s="32"/>
      <c r="AJ30" s="33"/>
      <c r="AK30" s="34"/>
      <c r="AL30" s="34"/>
      <c r="AM30" s="33"/>
      <c r="AN30" s="34"/>
      <c r="AO30" s="35"/>
      <c r="AP30" s="37"/>
      <c r="AQ30" s="38"/>
    </row>
    <row r="31" spans="1:43" ht="20.100000000000001" customHeight="1">
      <c r="A31" s="15">
        <f>+[1]All!A579</f>
        <v>8</v>
      </c>
      <c r="B31" s="16" t="str">
        <f>+[1]All!B579</f>
        <v>Sat</v>
      </c>
      <c r="C31" s="17">
        <f>+[1]All!C579</f>
        <v>41202</v>
      </c>
      <c r="D31" s="18">
        <f>+[1]All!D579</f>
        <v>0</v>
      </c>
      <c r="E31" s="15">
        <f>+[1]All!E579</f>
        <v>0</v>
      </c>
      <c r="F31" s="28" t="str">
        <f>+[1]All!F579</f>
        <v>South Florida</v>
      </c>
      <c r="G31" s="29" t="str">
        <f>+[1]All!G579</f>
        <v>BE</v>
      </c>
      <c r="H31" s="28" t="str">
        <f>+[1]All!H579</f>
        <v>Louisville</v>
      </c>
      <c r="I31" s="29" t="str">
        <f>+[1]All!I579</f>
        <v>BE</v>
      </c>
      <c r="J31" s="19">
        <f>+[1]All!J579</f>
        <v>0</v>
      </c>
      <c r="K31" s="15">
        <f>+[1]All!K579</f>
        <v>0</v>
      </c>
      <c r="L31" s="30">
        <f>+[1]All!L579</f>
        <v>0</v>
      </c>
      <c r="M31" s="31">
        <f>+[1]All!M579</f>
        <v>0</v>
      </c>
      <c r="N31" s="19">
        <f>+[1]All!T579</f>
        <v>0</v>
      </c>
      <c r="O31" s="23">
        <f>+[1]All!Y579</f>
        <v>0</v>
      </c>
      <c r="P31" s="19">
        <f>+[1]All!Z579</f>
        <v>0</v>
      </c>
      <c r="Q31" s="19"/>
      <c r="R31" s="71" t="str">
        <f>+[1]All!AN579</f>
        <v>Louisville</v>
      </c>
      <c r="S31" s="71">
        <f>+[1]All!AO579</f>
        <v>34</v>
      </c>
      <c r="T31" s="71" t="str">
        <f>+[1]All!AP579</f>
        <v>SOUTH FLORIDA</v>
      </c>
      <c r="U31" s="71">
        <f>+[1]All!AQ579</f>
        <v>24</v>
      </c>
      <c r="V31" s="71"/>
      <c r="W31" s="32" t="str">
        <f>+[1]All!AS579</f>
        <v>South Florida</v>
      </c>
      <c r="X31" s="33">
        <f>+[1]All!AT579</f>
        <v>0</v>
      </c>
      <c r="Y31" s="34">
        <f>+[1]All!AU579</f>
        <v>0</v>
      </c>
      <c r="Z31" s="34">
        <f>+[1]All!AV579</f>
        <v>0</v>
      </c>
      <c r="AA31" s="33">
        <f>+[1]All!AW579</f>
        <v>0</v>
      </c>
      <c r="AB31" s="34">
        <f>+[1]All!AX579</f>
        <v>0</v>
      </c>
      <c r="AC31" s="35">
        <f>+[1]All!AY579</f>
        <v>0</v>
      </c>
      <c r="AD31" s="34"/>
      <c r="AE31" s="22">
        <f>+[1]All!BA579</f>
        <v>3</v>
      </c>
      <c r="AF31" s="36">
        <f>+[1]All!BB579</f>
        <v>4</v>
      </c>
      <c r="AG31" s="23">
        <f>+[1]All!BC579</f>
        <v>0</v>
      </c>
      <c r="AH31" s="23"/>
      <c r="AI31" s="32" t="str">
        <f>+[1]All!BE579</f>
        <v>Louisville</v>
      </c>
      <c r="AJ31" s="33">
        <f>+[1]All!BF579</f>
        <v>0</v>
      </c>
      <c r="AK31" s="34">
        <f>+[1]All!BG579</f>
        <v>0</v>
      </c>
      <c r="AL31" s="34">
        <f>+[1]All!BH579</f>
        <v>0</v>
      </c>
      <c r="AM31" s="33">
        <f>+[1]All!BI579</f>
        <v>0</v>
      </c>
      <c r="AN31" s="34">
        <f>+[1]All!BJ579</f>
        <v>0</v>
      </c>
      <c r="AO31" s="35">
        <f>+[1]All!BK579</f>
        <v>0</v>
      </c>
      <c r="AP31" s="37">
        <f>+[1]All!BL579</f>
        <v>0</v>
      </c>
      <c r="AQ31" s="38">
        <f>+[1]All!BM579</f>
        <v>0</v>
      </c>
    </row>
    <row r="32" spans="1:43" ht="20.100000000000001" customHeight="1">
      <c r="A32" s="15">
        <f>+[1]All!A580</f>
        <v>8</v>
      </c>
      <c r="B32" s="16" t="str">
        <f>+[1]All!B580</f>
        <v>Sat</v>
      </c>
      <c r="C32" s="17">
        <f>+[1]All!C580</f>
        <v>41202</v>
      </c>
      <c r="D32" s="18">
        <f>+[1]All!D580</f>
        <v>0</v>
      </c>
      <c r="E32" s="15">
        <f>+[1]All!E580</f>
        <v>0</v>
      </c>
      <c r="F32" s="28" t="str">
        <f>+[1]All!F580</f>
        <v>Rutgers</v>
      </c>
      <c r="G32" s="29" t="str">
        <f>+[1]All!G580</f>
        <v>BE</v>
      </c>
      <c r="H32" s="28" t="str">
        <f>+[1]All!H580</f>
        <v>Temple</v>
      </c>
      <c r="I32" s="29" t="str">
        <f>+[1]All!I580</f>
        <v>BE</v>
      </c>
      <c r="J32" s="19">
        <f>+[1]All!J580</f>
        <v>0</v>
      </c>
      <c r="K32" s="15">
        <f>+[1]All!K580</f>
        <v>0</v>
      </c>
      <c r="L32" s="30">
        <f>+[1]All!L580</f>
        <v>0</v>
      </c>
      <c r="M32" s="31">
        <f>+[1]All!M580</f>
        <v>0</v>
      </c>
      <c r="N32" s="19">
        <f>+[1]All!T580</f>
        <v>0</v>
      </c>
      <c r="O32" s="23">
        <f>+[1]All!Y580</f>
        <v>0</v>
      </c>
      <c r="P32" s="19">
        <f>+[1]All!Z580</f>
        <v>0</v>
      </c>
      <c r="Q32" s="19"/>
      <c r="R32" s="71" t="str">
        <f>+[1]All!AN580</f>
        <v>DNP</v>
      </c>
      <c r="S32" s="71"/>
      <c r="U32" s="71"/>
      <c r="V32" s="71"/>
      <c r="W32" s="32" t="str">
        <f>+[1]All!AS580</f>
        <v>Rutgers</v>
      </c>
      <c r="X32" s="33">
        <f>+[1]All!AT580</f>
        <v>0</v>
      </c>
      <c r="Y32" s="34">
        <f>+[1]All!AU580</f>
        <v>0</v>
      </c>
      <c r="Z32" s="34">
        <f>+[1]All!AV580</f>
        <v>0</v>
      </c>
      <c r="AA32" s="33">
        <f>+[1]All!AW580</f>
        <v>0</v>
      </c>
      <c r="AB32" s="34">
        <f>+[1]All!AX580</f>
        <v>0</v>
      </c>
      <c r="AC32" s="35">
        <f>+[1]All!AY580</f>
        <v>0</v>
      </c>
      <c r="AD32" s="34"/>
      <c r="AE32" s="22">
        <f>+[1]All!BA580</f>
        <v>0</v>
      </c>
      <c r="AF32" s="36">
        <f>+[1]All!BB580</f>
        <v>0</v>
      </c>
      <c r="AG32" s="23">
        <f>+[1]All!BC580</f>
        <v>0</v>
      </c>
      <c r="AH32" s="23"/>
      <c r="AI32" s="32" t="str">
        <f>+[1]All!BE580</f>
        <v>Temple</v>
      </c>
      <c r="AJ32" s="33">
        <f>+[1]All!BF580</f>
        <v>0</v>
      </c>
      <c r="AK32" s="34">
        <f>+[1]All!BG580</f>
        <v>0</v>
      </c>
      <c r="AL32" s="34">
        <f>+[1]All!BH580</f>
        <v>0</v>
      </c>
      <c r="AM32" s="33">
        <f>+[1]All!BI580</f>
        <v>0</v>
      </c>
      <c r="AN32" s="34">
        <f>+[1]All!BJ580</f>
        <v>0</v>
      </c>
      <c r="AO32" s="35">
        <f>+[1]All!BK580</f>
        <v>0</v>
      </c>
      <c r="AP32" s="37">
        <f>+[1]All!BL580</f>
        <v>0</v>
      </c>
      <c r="AQ32" s="38">
        <f>+[1]All!BM580</f>
        <v>0</v>
      </c>
    </row>
    <row r="33" spans="1:43" ht="20.100000000000001" customHeight="1">
      <c r="F33" s="93"/>
      <c r="G33" s="29"/>
      <c r="H33" s="93"/>
      <c r="I33" s="29"/>
      <c r="J33" s="92"/>
      <c r="L33" s="30"/>
      <c r="M33" s="31"/>
      <c r="N33" s="92"/>
      <c r="P33" s="92"/>
      <c r="Q33" s="92"/>
      <c r="S33" s="71"/>
      <c r="U33" s="71"/>
      <c r="V33" s="71"/>
      <c r="W33" s="32"/>
      <c r="X33" s="33"/>
      <c r="Y33" s="34"/>
      <c r="Z33" s="34"/>
      <c r="AA33" s="33"/>
      <c r="AB33" s="34"/>
      <c r="AC33" s="35"/>
      <c r="AD33" s="34"/>
      <c r="AE33" s="22"/>
      <c r="AF33" s="36"/>
      <c r="AG33" s="23"/>
      <c r="AH33" s="23"/>
      <c r="AI33" s="32"/>
      <c r="AJ33" s="33"/>
      <c r="AK33" s="34"/>
      <c r="AL33" s="34"/>
      <c r="AM33" s="33"/>
      <c r="AN33" s="34"/>
      <c r="AO33" s="35"/>
      <c r="AP33" s="37"/>
      <c r="AQ33" s="38"/>
    </row>
    <row r="34" spans="1:43" ht="20.100000000000001" customHeight="1">
      <c r="A34" s="15">
        <f>+[1]All!A581</f>
        <v>8</v>
      </c>
      <c r="B34" s="16" t="str">
        <f>+[1]All!B581</f>
        <v>Sat</v>
      </c>
      <c r="C34" s="17">
        <f>+[1]All!C581</f>
        <v>41202</v>
      </c>
      <c r="D34" s="18">
        <f>+[1]All!D581</f>
        <v>0</v>
      </c>
      <c r="E34" s="15">
        <f>+[1]All!E581</f>
        <v>0</v>
      </c>
      <c r="F34" s="28" t="str">
        <f>+[1]All!F581</f>
        <v>Central Florida</v>
      </c>
      <c r="G34" s="29" t="str">
        <f>+[1]All!G581</f>
        <v>CUSA</v>
      </c>
      <c r="H34" s="28" t="str">
        <f>+[1]All!H581</f>
        <v>Memphis</v>
      </c>
      <c r="I34" s="29" t="str">
        <f>+[1]All!I581</f>
        <v>CUSA</v>
      </c>
      <c r="J34" s="19">
        <f>+[1]All!J581</f>
        <v>0</v>
      </c>
      <c r="K34" s="15">
        <f>+[1]All!K581</f>
        <v>0</v>
      </c>
      <c r="L34" s="30">
        <f>+[1]All!L581</f>
        <v>0</v>
      </c>
      <c r="M34" s="31">
        <f>+[1]All!M581</f>
        <v>0</v>
      </c>
      <c r="N34" s="19">
        <f>+[1]All!T581</f>
        <v>0</v>
      </c>
      <c r="O34" s="23">
        <f>+[1]All!Y581</f>
        <v>0</v>
      </c>
      <c r="P34" s="19">
        <f>+[1]All!Z581</f>
        <v>0</v>
      </c>
      <c r="Q34" s="19"/>
      <c r="R34" s="71" t="str">
        <f>+[1]All!AN581</f>
        <v>CENTRAL FLORIDA</v>
      </c>
      <c r="S34" s="71">
        <f>+[1]All!AO581</f>
        <v>41</v>
      </c>
      <c r="T34" s="71" t="str">
        <f>+[1]All!AP581</f>
        <v>Memphis</v>
      </c>
      <c r="U34" s="71">
        <f>+[1]All!AQ581</f>
        <v>0</v>
      </c>
      <c r="V34" s="71"/>
      <c r="W34" s="32" t="str">
        <f>+[1]All!AS581</f>
        <v>Central Florida</v>
      </c>
      <c r="X34" s="33">
        <f>+[1]All!AT581</f>
        <v>0</v>
      </c>
      <c r="Y34" s="34">
        <f>+[1]All!AU581</f>
        <v>0</v>
      </c>
      <c r="Z34" s="34">
        <f>+[1]All!AV581</f>
        <v>0</v>
      </c>
      <c r="AA34" s="33">
        <f>+[1]All!AW581</f>
        <v>0</v>
      </c>
      <c r="AB34" s="34">
        <f>+[1]All!AX581</f>
        <v>0</v>
      </c>
      <c r="AC34" s="35">
        <f>+[1]All!AY581</f>
        <v>0</v>
      </c>
      <c r="AD34" s="34"/>
      <c r="AE34" s="22">
        <f>+[1]All!BA581</f>
        <v>5</v>
      </c>
      <c r="AF34" s="36">
        <f>+[1]All!BB581</f>
        <v>2</v>
      </c>
      <c r="AG34" s="23">
        <f>+[1]All!BC581</f>
        <v>0</v>
      </c>
      <c r="AH34" s="23"/>
      <c r="AI34" s="32" t="str">
        <f>+[1]All!BE581</f>
        <v>Memphis</v>
      </c>
      <c r="AJ34" s="33">
        <f>+[1]All!BF581</f>
        <v>0</v>
      </c>
      <c r="AK34" s="34">
        <f>+[1]All!BG581</f>
        <v>0</v>
      </c>
      <c r="AL34" s="34">
        <f>+[1]All!BH581</f>
        <v>0</v>
      </c>
      <c r="AM34" s="33">
        <f>+[1]All!BI581</f>
        <v>0</v>
      </c>
      <c r="AN34" s="34">
        <f>+[1]All!BJ581</f>
        <v>0</v>
      </c>
      <c r="AO34" s="35">
        <f>+[1]All!BK581</f>
        <v>0</v>
      </c>
      <c r="AP34" s="37">
        <f>+[1]All!BL581</f>
        <v>0</v>
      </c>
      <c r="AQ34" s="38">
        <f>+[1]All!BM581</f>
        <v>0</v>
      </c>
    </row>
    <row r="35" spans="1:43" ht="20.100000000000001" customHeight="1">
      <c r="A35" s="15">
        <f>+[1]All!A582</f>
        <v>8</v>
      </c>
      <c r="B35" s="16" t="str">
        <f>+[1]All!B582</f>
        <v>Sat</v>
      </c>
      <c r="C35" s="17">
        <f>+[1]All!C582</f>
        <v>41202</v>
      </c>
      <c r="D35" s="18">
        <f>+[1]All!D582</f>
        <v>0</v>
      </c>
      <c r="E35" s="15">
        <f>+[1]All!E582</f>
        <v>0</v>
      </c>
      <c r="F35" s="28" t="str">
        <f>+[1]All!F582</f>
        <v>Marshall</v>
      </c>
      <c r="G35" s="29" t="str">
        <f>+[1]All!G582</f>
        <v>CUSA</v>
      </c>
      <c r="H35" s="28" t="str">
        <f>+[1]All!H582</f>
        <v>Southern Miss</v>
      </c>
      <c r="I35" s="29" t="str">
        <f>+[1]All!I582</f>
        <v>CUSA</v>
      </c>
      <c r="J35" s="19">
        <f>+[1]All!J582</f>
        <v>0</v>
      </c>
      <c r="K35" s="15">
        <f>+[1]All!K582</f>
        <v>0</v>
      </c>
      <c r="L35" s="30">
        <f>+[1]All!L582</f>
        <v>0</v>
      </c>
      <c r="M35" s="31">
        <f>+[1]All!M582</f>
        <v>0</v>
      </c>
      <c r="N35" s="19">
        <f>+[1]All!T582</f>
        <v>0</v>
      </c>
      <c r="O35" s="23">
        <f>+[1]All!Y582</f>
        <v>0</v>
      </c>
      <c r="P35" s="19">
        <f>+[1]All!Z582</f>
        <v>0</v>
      </c>
      <c r="Q35" s="19"/>
      <c r="R35" s="71" t="str">
        <f>+[1]All!AN582</f>
        <v>MARSHALL</v>
      </c>
      <c r="S35" s="71">
        <f>+[1]All!AO582</f>
        <v>26</v>
      </c>
      <c r="T35" s="71" t="str">
        <f>+[1]All!AP582</f>
        <v>Southern Miss</v>
      </c>
      <c r="U35" s="71">
        <f>+[1]All!AQ582</f>
        <v>20</v>
      </c>
      <c r="V35" s="71"/>
      <c r="W35" s="32" t="str">
        <f>+[1]All!AS582</f>
        <v>Marshall</v>
      </c>
      <c r="X35" s="33">
        <f>+[1]All!AT582</f>
        <v>0</v>
      </c>
      <c r="Y35" s="34">
        <f>+[1]All!AU582</f>
        <v>0</v>
      </c>
      <c r="Z35" s="34">
        <f>+[1]All!AV582</f>
        <v>0</v>
      </c>
      <c r="AA35" s="33">
        <f>+[1]All!AW582</f>
        <v>0</v>
      </c>
      <c r="AB35" s="34">
        <f>+[1]All!AX582</f>
        <v>0</v>
      </c>
      <c r="AC35" s="35">
        <f>+[1]All!AY582</f>
        <v>0</v>
      </c>
      <c r="AD35" s="34"/>
      <c r="AE35" s="22">
        <f>+[1]All!BA582</f>
        <v>3</v>
      </c>
      <c r="AF35" s="36">
        <f>+[1]All!BB582</f>
        <v>4</v>
      </c>
      <c r="AG35" s="23">
        <f>+[1]All!BC582</f>
        <v>0</v>
      </c>
      <c r="AH35" s="23"/>
      <c r="AI35" s="32" t="str">
        <f>+[1]All!BE582</f>
        <v>Southern Miss</v>
      </c>
      <c r="AJ35" s="33">
        <f>+[1]All!BF582</f>
        <v>0</v>
      </c>
      <c r="AK35" s="34">
        <f>+[1]All!BG582</f>
        <v>0</v>
      </c>
      <c r="AL35" s="34">
        <f>+[1]All!BH582</f>
        <v>0</v>
      </c>
      <c r="AM35" s="33">
        <f>+[1]All!BI582</f>
        <v>0</v>
      </c>
      <c r="AN35" s="34">
        <f>+[1]All!BJ582</f>
        <v>0</v>
      </c>
      <c r="AO35" s="35">
        <f>+[1]All!BK582</f>
        <v>0</v>
      </c>
      <c r="AP35" s="37">
        <f>+[1]All!BL582</f>
        <v>0</v>
      </c>
      <c r="AQ35" s="38">
        <f>+[1]All!BM582</f>
        <v>0</v>
      </c>
    </row>
    <row r="36" spans="1:43" ht="20.100000000000001" customHeight="1">
      <c r="A36" s="15">
        <f>+[1]All!A583</f>
        <v>8</v>
      </c>
      <c r="B36" s="16" t="str">
        <f>+[1]All!B583</f>
        <v>Sat</v>
      </c>
      <c r="C36" s="17">
        <f>+[1]All!C583</f>
        <v>41202</v>
      </c>
      <c r="D36" s="18">
        <f>+[1]All!D583</f>
        <v>0</v>
      </c>
      <c r="E36" s="15">
        <f>+[1]All!E583</f>
        <v>0</v>
      </c>
      <c r="F36" s="28" t="str">
        <f>+[1]All!F583</f>
        <v>Rice</v>
      </c>
      <c r="G36" s="29" t="str">
        <f>+[1]All!G583</f>
        <v>CUSA</v>
      </c>
      <c r="H36" s="28" t="str">
        <f>+[1]All!H583</f>
        <v>Tulsa</v>
      </c>
      <c r="I36" s="29" t="str">
        <f>+[1]All!I583</f>
        <v>CUSA</v>
      </c>
      <c r="J36" s="19">
        <f>+[1]All!J583</f>
        <v>0</v>
      </c>
      <c r="K36" s="15">
        <f>+[1]All!K583</f>
        <v>0</v>
      </c>
      <c r="L36" s="30">
        <f>+[1]All!L583</f>
        <v>0</v>
      </c>
      <c r="M36" s="31">
        <f>+[1]All!M583</f>
        <v>0</v>
      </c>
      <c r="N36" s="19">
        <f>+[1]All!T583</f>
        <v>0</v>
      </c>
      <c r="O36" s="23">
        <f>+[1]All!Y583</f>
        <v>0</v>
      </c>
      <c r="P36" s="19">
        <f>+[1]All!Z583</f>
        <v>0</v>
      </c>
      <c r="Q36" s="19"/>
      <c r="R36" s="71" t="str">
        <f>+[1]All!AN583</f>
        <v>Tulsa</v>
      </c>
      <c r="S36" s="71">
        <f>+[1]All!AO583</f>
        <v>38</v>
      </c>
      <c r="T36" s="71" t="str">
        <f>+[1]All!AP583</f>
        <v>RICE</v>
      </c>
      <c r="U36" s="71">
        <f>+[1]All!AQ583</f>
        <v>20</v>
      </c>
      <c r="V36" s="71"/>
      <c r="W36" s="32" t="str">
        <f>+[1]All!AS583</f>
        <v>Rice</v>
      </c>
      <c r="X36" s="33">
        <f>+[1]All!AT583</f>
        <v>0</v>
      </c>
      <c r="Y36" s="34">
        <f>+[1]All!AU583</f>
        <v>0</v>
      </c>
      <c r="Z36" s="34">
        <f>+[1]All!AV583</f>
        <v>0</v>
      </c>
      <c r="AA36" s="33">
        <f>+[1]All!AW583</f>
        <v>0</v>
      </c>
      <c r="AB36" s="34">
        <f>+[1]All!AX583</f>
        <v>0</v>
      </c>
      <c r="AC36" s="35">
        <f>+[1]All!AY583</f>
        <v>0</v>
      </c>
      <c r="AD36" s="34"/>
      <c r="AE36" s="22">
        <f>+[1]All!BA583</f>
        <v>2</v>
      </c>
      <c r="AF36" s="36">
        <f>+[1]All!BB583</f>
        <v>4</v>
      </c>
      <c r="AG36" s="23">
        <f>+[1]All!BC583</f>
        <v>1</v>
      </c>
      <c r="AH36" s="23"/>
      <c r="AI36" s="32" t="str">
        <f>+[1]All!BE583</f>
        <v>Tulsa</v>
      </c>
      <c r="AJ36" s="33">
        <f>+[1]All!BF583</f>
        <v>0</v>
      </c>
      <c r="AK36" s="34">
        <f>+[1]All!BG583</f>
        <v>0</v>
      </c>
      <c r="AL36" s="34">
        <f>+[1]All!BH583</f>
        <v>0</v>
      </c>
      <c r="AM36" s="33">
        <f>+[1]All!BI583</f>
        <v>0</v>
      </c>
      <c r="AN36" s="34">
        <f>+[1]All!BJ583</f>
        <v>0</v>
      </c>
      <c r="AO36" s="35">
        <f>+[1]All!BK583</f>
        <v>0</v>
      </c>
      <c r="AP36" s="37">
        <f>+[1]All!BL583</f>
        <v>0</v>
      </c>
      <c r="AQ36" s="38">
        <f>+[1]All!BM583</f>
        <v>0</v>
      </c>
    </row>
    <row r="37" spans="1:43" ht="20.100000000000001" customHeight="1">
      <c r="A37" s="15">
        <f>+[1]All!A584</f>
        <v>8</v>
      </c>
      <c r="B37" s="16" t="str">
        <f>+[1]All!B584</f>
        <v>Sat</v>
      </c>
      <c r="C37" s="17">
        <f>+[1]All!C584</f>
        <v>41202</v>
      </c>
      <c r="D37" s="18">
        <f>+[1]All!D584</f>
        <v>0</v>
      </c>
      <c r="E37" s="15">
        <f>+[1]All!E584</f>
        <v>0</v>
      </c>
      <c r="F37" s="28" t="str">
        <f>+[1]All!F584</f>
        <v>East Carolina</v>
      </c>
      <c r="G37" s="29" t="str">
        <f>+[1]All!G584</f>
        <v>CUSA</v>
      </c>
      <c r="H37" s="28" t="str">
        <f>+[1]All!H584</f>
        <v>UAB</v>
      </c>
      <c r="I37" s="29" t="str">
        <f>+[1]All!I584</f>
        <v>CUSA</v>
      </c>
      <c r="J37" s="19">
        <f>+[1]All!J584</f>
        <v>0</v>
      </c>
      <c r="K37" s="15">
        <f>+[1]All!K584</f>
        <v>0</v>
      </c>
      <c r="L37" s="30">
        <f>+[1]All!L584</f>
        <v>0</v>
      </c>
      <c r="M37" s="31">
        <f>+[1]All!M584</f>
        <v>0</v>
      </c>
      <c r="N37" s="19">
        <f>+[1]All!T584</f>
        <v>0</v>
      </c>
      <c r="O37" s="23">
        <f>+[1]All!Y584</f>
        <v>0</v>
      </c>
      <c r="P37" s="19">
        <f>+[1]All!Z584</f>
        <v>0</v>
      </c>
      <c r="Q37" s="19"/>
      <c r="R37" s="71" t="str">
        <f>+[1]All!AN584</f>
        <v>EAST CAROLINA</v>
      </c>
      <c r="S37" s="71">
        <f>+[1]All!AO584</f>
        <v>28</v>
      </c>
      <c r="T37" s="71" t="str">
        <f>+[1]All!AP584</f>
        <v>uab</v>
      </c>
      <c r="U37" s="71">
        <f>+[1]All!AQ584</f>
        <v>23</v>
      </c>
      <c r="V37" s="71"/>
      <c r="W37" s="32" t="str">
        <f>+[1]All!AS584</f>
        <v>East Carolina</v>
      </c>
      <c r="X37" s="33">
        <f>+[1]All!AT584</f>
        <v>0</v>
      </c>
      <c r="Y37" s="34">
        <f>+[1]All!AU584</f>
        <v>0</v>
      </c>
      <c r="Z37" s="34">
        <f>+[1]All!AV584</f>
        <v>0</v>
      </c>
      <c r="AA37" s="33">
        <f>+[1]All!AW584</f>
        <v>0</v>
      </c>
      <c r="AB37" s="34">
        <f>+[1]All!AX584</f>
        <v>0</v>
      </c>
      <c r="AC37" s="35">
        <f>+[1]All!AY584</f>
        <v>0</v>
      </c>
      <c r="AD37" s="34"/>
      <c r="AE37" s="22">
        <f>+[1]All!BA584</f>
        <v>5</v>
      </c>
      <c r="AF37" s="36">
        <f>+[1]All!BB584</f>
        <v>2</v>
      </c>
      <c r="AG37" s="23">
        <f>+[1]All!BC584</f>
        <v>0</v>
      </c>
      <c r="AH37" s="23"/>
      <c r="AI37" s="32" t="str">
        <f>+[1]All!BE584</f>
        <v>UAB</v>
      </c>
      <c r="AJ37" s="33">
        <f>+[1]All!BF584</f>
        <v>0</v>
      </c>
      <c r="AK37" s="34">
        <f>+[1]All!BG584</f>
        <v>0</v>
      </c>
      <c r="AL37" s="34">
        <f>+[1]All!BH584</f>
        <v>0</v>
      </c>
      <c r="AM37" s="33">
        <f>+[1]All!BI584</f>
        <v>0</v>
      </c>
      <c r="AN37" s="34">
        <f>+[1]All!BJ584</f>
        <v>0</v>
      </c>
      <c r="AO37" s="35">
        <f>+[1]All!BK584</f>
        <v>0</v>
      </c>
      <c r="AP37" s="37">
        <f>+[1]All!BL584</f>
        <v>0</v>
      </c>
      <c r="AQ37" s="38">
        <f>+[1]All!BM584</f>
        <v>0</v>
      </c>
    </row>
    <row r="38" spans="1:43" ht="20.100000000000001" customHeight="1">
      <c r="A38" s="15">
        <f>+[1]All!A585</f>
        <v>8</v>
      </c>
      <c r="B38" s="16" t="str">
        <f>+[1]All!B585</f>
        <v>Sat</v>
      </c>
      <c r="C38" s="17">
        <f>+[1]All!C585</f>
        <v>41202</v>
      </c>
      <c r="D38" s="18">
        <f>+[1]All!D585</f>
        <v>0</v>
      </c>
      <c r="E38" s="15">
        <f>+[1]All!E585</f>
        <v>0</v>
      </c>
      <c r="F38" s="28" t="str">
        <f>+[1]All!F585</f>
        <v>Tulane</v>
      </c>
      <c r="G38" s="29" t="str">
        <f>+[1]All!G585</f>
        <v>CUSA</v>
      </c>
      <c r="H38" s="28" t="str">
        <f>+[1]All!H585</f>
        <v>UTEP</v>
      </c>
      <c r="I38" s="29" t="str">
        <f>+[1]All!I585</f>
        <v>CUSA</v>
      </c>
      <c r="J38" s="19">
        <f>+[1]All!J585</f>
        <v>0</v>
      </c>
      <c r="K38" s="15">
        <f>+[1]All!K585</f>
        <v>0</v>
      </c>
      <c r="L38" s="30">
        <f>+[1]All!L585</f>
        <v>0</v>
      </c>
      <c r="M38" s="31">
        <f>+[1]All!M585</f>
        <v>0</v>
      </c>
      <c r="N38" s="19">
        <f>+[1]All!T585</f>
        <v>0</v>
      </c>
      <c r="O38" s="23">
        <f>+[1]All!Y585</f>
        <v>0</v>
      </c>
      <c r="P38" s="19">
        <f>+[1]All!Z585</f>
        <v>0</v>
      </c>
      <c r="Q38" s="19"/>
      <c r="R38" s="71" t="str">
        <f>+[1]All!AN585</f>
        <v>utep</v>
      </c>
      <c r="S38" s="71">
        <f>+[1]All!AO585</f>
        <v>44</v>
      </c>
      <c r="T38" s="71" t="str">
        <f>+[1]All!AP585</f>
        <v>TULANE</v>
      </c>
      <c r="U38" s="71">
        <f>+[1]All!AQ585</f>
        <v>7</v>
      </c>
      <c r="V38" s="71"/>
      <c r="W38" s="32" t="str">
        <f>+[1]All!AS585</f>
        <v>Tulane</v>
      </c>
      <c r="X38" s="33">
        <f>+[1]All!AT585</f>
        <v>0</v>
      </c>
      <c r="Y38" s="34">
        <f>+[1]All!AU585</f>
        <v>0</v>
      </c>
      <c r="Z38" s="34">
        <f>+[1]All!AV585</f>
        <v>0</v>
      </c>
      <c r="AA38" s="33">
        <f>+[1]All!AW585</f>
        <v>0</v>
      </c>
      <c r="AB38" s="34">
        <f>+[1]All!AX585</f>
        <v>0</v>
      </c>
      <c r="AC38" s="35">
        <f>+[1]All!AY585</f>
        <v>0</v>
      </c>
      <c r="AD38" s="34"/>
      <c r="AE38" s="22">
        <f>+[1]All!BA585</f>
        <v>4</v>
      </c>
      <c r="AF38" s="36">
        <f>+[1]All!BB585</f>
        <v>3</v>
      </c>
      <c r="AG38" s="23">
        <f>+[1]All!BC585</f>
        <v>0</v>
      </c>
      <c r="AH38" s="23"/>
      <c r="AI38" s="32" t="str">
        <f>+[1]All!BE585</f>
        <v>UTEP</v>
      </c>
      <c r="AJ38" s="33">
        <f>+[1]All!BF585</f>
        <v>0</v>
      </c>
      <c r="AK38" s="34">
        <f>+[1]All!BG585</f>
        <v>0</v>
      </c>
      <c r="AL38" s="34">
        <f>+[1]All!BH585</f>
        <v>0</v>
      </c>
      <c r="AM38" s="33">
        <f>+[1]All!BI585</f>
        <v>0</v>
      </c>
      <c r="AN38" s="34">
        <f>+[1]All!BJ585</f>
        <v>0</v>
      </c>
      <c r="AO38" s="35">
        <f>+[1]All!BK585</f>
        <v>0</v>
      </c>
      <c r="AP38" s="37">
        <f>+[1]All!BL585</f>
        <v>0</v>
      </c>
      <c r="AQ38" s="38">
        <f>+[1]All!BM585</f>
        <v>0</v>
      </c>
    </row>
    <row r="39" spans="1:43" ht="20.100000000000001" customHeight="1">
      <c r="F39" s="28"/>
      <c r="G39" s="29"/>
      <c r="H39" s="28"/>
      <c r="I39" s="29"/>
      <c r="L39" s="30"/>
      <c r="M39" s="31"/>
      <c r="P39" s="19"/>
      <c r="Q39" s="19"/>
      <c r="S39" s="71"/>
      <c r="U39" s="71"/>
      <c r="V39" s="71"/>
      <c r="W39" s="32"/>
      <c r="X39" s="33"/>
      <c r="Y39" s="34"/>
      <c r="Z39" s="34"/>
      <c r="AA39" s="33"/>
      <c r="AB39" s="34"/>
      <c r="AC39" s="35"/>
      <c r="AD39" s="34"/>
      <c r="AE39" s="22"/>
      <c r="AF39" s="36"/>
      <c r="AG39" s="23"/>
      <c r="AH39" s="23"/>
      <c r="AI39" s="32"/>
      <c r="AJ39" s="33"/>
      <c r="AK39" s="34"/>
      <c r="AL39" s="34"/>
      <c r="AM39" s="33"/>
      <c r="AN39" s="34"/>
      <c r="AO39" s="35"/>
      <c r="AP39" s="37"/>
      <c r="AQ39" s="38"/>
    </row>
    <row r="40" spans="1:43" ht="20.100000000000001" customHeight="1">
      <c r="A40" s="15">
        <f>+[1]All!A586</f>
        <v>8</v>
      </c>
      <c r="B40" s="16" t="str">
        <f>+[1]All!B586</f>
        <v>Sat</v>
      </c>
      <c r="C40" s="17">
        <f>+[1]All!C586</f>
        <v>41202</v>
      </c>
      <c r="D40" s="18">
        <f>+[1]All!D586</f>
        <v>0.64583333333333337</v>
      </c>
      <c r="E40" s="15" t="str">
        <f>+[1]All!E586</f>
        <v>CBSSN</v>
      </c>
      <c r="F40" s="28" t="str">
        <f>+[1]All!F586</f>
        <v>Indiana</v>
      </c>
      <c r="G40" s="29" t="str">
        <f>+[1]All!G586</f>
        <v>B10</v>
      </c>
      <c r="H40" s="28" t="str">
        <f>+[1]All!H586</f>
        <v>Navy</v>
      </c>
      <c r="I40" s="29" t="str">
        <f>+[1]All!I586</f>
        <v>Ind</v>
      </c>
      <c r="J40" s="19">
        <f>+[1]All!J586</f>
        <v>0</v>
      </c>
      <c r="K40" s="15">
        <f>+[1]All!K586</f>
        <v>0</v>
      </c>
      <c r="L40" s="30">
        <f>+[1]All!L586</f>
        <v>0</v>
      </c>
      <c r="M40" s="31">
        <f>+[1]All!M586</f>
        <v>0</v>
      </c>
      <c r="N40" s="19">
        <f>+[1]All!T586</f>
        <v>0</v>
      </c>
      <c r="O40" s="23">
        <f>+[1]All!Y586</f>
        <v>0</v>
      </c>
      <c r="P40" s="19">
        <f>+[1]All!Z586</f>
        <v>0</v>
      </c>
      <c r="Q40" s="19"/>
      <c r="R40" s="71" t="str">
        <f>+[1]All!AN586</f>
        <v>DNP</v>
      </c>
      <c r="S40" s="71"/>
      <c r="U40" s="71"/>
      <c r="V40" s="71"/>
      <c r="W40" s="32" t="str">
        <f>+[1]All!AS586</f>
        <v>Indiana</v>
      </c>
      <c r="X40" s="33">
        <f>+[1]All!AT586</f>
        <v>0</v>
      </c>
      <c r="Y40" s="34">
        <f>+[1]All!AU586</f>
        <v>0</v>
      </c>
      <c r="Z40" s="34">
        <f>+[1]All!AV586</f>
        <v>0</v>
      </c>
      <c r="AA40" s="33">
        <f>+[1]All!AW586</f>
        <v>0</v>
      </c>
      <c r="AB40" s="34">
        <f>+[1]All!AX586</f>
        <v>0</v>
      </c>
      <c r="AC40" s="35">
        <f>+[1]All!AY586</f>
        <v>0</v>
      </c>
      <c r="AD40" s="34"/>
      <c r="AE40" s="22">
        <f>+[1]All!BA586</f>
        <v>0</v>
      </c>
      <c r="AF40" s="36">
        <f>+[1]All!BB586</f>
        <v>0</v>
      </c>
      <c r="AG40" s="23">
        <f>+[1]All!BC586</f>
        <v>0</v>
      </c>
      <c r="AH40" s="23"/>
      <c r="AI40" s="32" t="str">
        <f>+[1]All!BE586</f>
        <v>Navy</v>
      </c>
      <c r="AJ40" s="33">
        <f>+[1]All!BF586</f>
        <v>0</v>
      </c>
      <c r="AK40" s="34">
        <f>+[1]All!BG586</f>
        <v>0</v>
      </c>
      <c r="AL40" s="34">
        <f>+[1]All!BH586</f>
        <v>0</v>
      </c>
      <c r="AM40" s="33">
        <f>+[1]All!BI586</f>
        <v>0</v>
      </c>
      <c r="AN40" s="34">
        <f>+[1]All!BJ586</f>
        <v>0</v>
      </c>
      <c r="AO40" s="35">
        <f>+[1]All!BK586</f>
        <v>0</v>
      </c>
      <c r="AP40" s="37">
        <f>+[1]All!BL586</f>
        <v>0</v>
      </c>
      <c r="AQ40" s="38">
        <f>+[1]All!BM586</f>
        <v>0</v>
      </c>
    </row>
    <row r="41" spans="1:43" ht="20.100000000000001" customHeight="1">
      <c r="A41" s="15">
        <f>+[1]All!A587</f>
        <v>8</v>
      </c>
      <c r="B41" s="16" t="str">
        <f>+[1]All!B587</f>
        <v>Sat</v>
      </c>
      <c r="C41" s="17">
        <f>+[1]All!C587</f>
        <v>41202</v>
      </c>
      <c r="D41" s="18">
        <f>+[1]All!D587</f>
        <v>0.64583333333333337</v>
      </c>
      <c r="E41" s="15" t="str">
        <f>+[1]All!E587</f>
        <v>NBC</v>
      </c>
      <c r="F41" s="28" t="str">
        <f>+[1]All!F587</f>
        <v>BYU</v>
      </c>
      <c r="G41" s="29" t="str">
        <f>+[1]All!G587</f>
        <v>Ind</v>
      </c>
      <c r="H41" s="28" t="str">
        <f>+[1]All!H587</f>
        <v>Notre Dame</v>
      </c>
      <c r="I41" s="29" t="str">
        <f>+[1]All!I587</f>
        <v>Ind</v>
      </c>
      <c r="J41" s="19" t="str">
        <f>+[1]All!J587</f>
        <v>Notre Dame</v>
      </c>
      <c r="K41" s="15" t="str">
        <f>+[1]All!K587</f>
        <v>BYU</v>
      </c>
      <c r="L41" s="30">
        <f>+[1]All!L587</f>
        <v>10</v>
      </c>
      <c r="M41" s="31">
        <f>+[1]All!M587</f>
        <v>0</v>
      </c>
      <c r="N41" s="19">
        <f>+[1]All!T587</f>
        <v>0</v>
      </c>
      <c r="O41" s="23">
        <f>+[1]All!Y587</f>
        <v>0</v>
      </c>
      <c r="P41" s="19">
        <f>+[1]All!Z587</f>
        <v>0</v>
      </c>
      <c r="Q41" s="19"/>
      <c r="R41" s="71" t="str">
        <f>+[1]All!AN587</f>
        <v>DNP</v>
      </c>
      <c r="S41" s="71"/>
      <c r="U41" s="71"/>
      <c r="V41" s="71"/>
      <c r="W41" s="32" t="str">
        <f>+[1]All!AS587</f>
        <v>BYU</v>
      </c>
      <c r="X41" s="33">
        <f>+[1]All!AT587</f>
        <v>0</v>
      </c>
      <c r="Y41" s="34">
        <f>+[1]All!AU587</f>
        <v>0</v>
      </c>
      <c r="Z41" s="34">
        <f>+[1]All!AV587</f>
        <v>0</v>
      </c>
      <c r="AA41" s="33">
        <f>+[1]All!AW587</f>
        <v>0</v>
      </c>
      <c r="AB41" s="34">
        <f>+[1]All!AX587</f>
        <v>0</v>
      </c>
      <c r="AC41" s="35">
        <f>+[1]All!AY587</f>
        <v>0</v>
      </c>
      <c r="AD41" s="34"/>
      <c r="AE41" s="22">
        <f>+[1]All!BA587</f>
        <v>0</v>
      </c>
      <c r="AF41" s="36">
        <f>+[1]All!BB587</f>
        <v>1</v>
      </c>
      <c r="AG41" s="23">
        <f>+[1]All!BC587</f>
        <v>0</v>
      </c>
      <c r="AH41" s="23"/>
      <c r="AI41" s="32" t="str">
        <f>+[1]All!BE587</f>
        <v>Notre Dame</v>
      </c>
      <c r="AJ41" s="33">
        <f>+[1]All!BF587</f>
        <v>0</v>
      </c>
      <c r="AK41" s="34">
        <f>+[1]All!BG587</f>
        <v>0</v>
      </c>
      <c r="AL41" s="34">
        <f>+[1]All!BH587</f>
        <v>0</v>
      </c>
      <c r="AM41" s="33">
        <f>+[1]All!BI587</f>
        <v>0</v>
      </c>
      <c r="AN41" s="34">
        <f>+[1]All!BJ587</f>
        <v>0</v>
      </c>
      <c r="AO41" s="35">
        <f>+[1]All!BK587</f>
        <v>0</v>
      </c>
      <c r="AP41" s="37">
        <f>+[1]All!BL587</f>
        <v>0</v>
      </c>
      <c r="AQ41" s="38">
        <f>+[1]All!BM587</f>
        <v>0</v>
      </c>
    </row>
    <row r="42" spans="1:43" ht="20.100000000000001" customHeight="1">
      <c r="F42" s="28"/>
      <c r="G42" s="29"/>
      <c r="H42" s="28"/>
      <c r="I42" s="29"/>
      <c r="L42" s="30"/>
      <c r="M42" s="31"/>
      <c r="P42" s="19"/>
      <c r="Q42" s="19"/>
      <c r="S42" s="71"/>
      <c r="U42" s="71"/>
      <c r="V42" s="71"/>
      <c r="W42" s="32"/>
      <c r="X42" s="33"/>
      <c r="Y42" s="34"/>
      <c r="Z42" s="34"/>
      <c r="AA42" s="33"/>
      <c r="AB42" s="34"/>
      <c r="AC42" s="35"/>
      <c r="AD42" s="34"/>
      <c r="AE42" s="22"/>
      <c r="AF42" s="36"/>
      <c r="AG42" s="23"/>
      <c r="AH42" s="23"/>
      <c r="AI42" s="32"/>
      <c r="AJ42" s="33"/>
      <c r="AK42" s="34"/>
      <c r="AL42" s="34"/>
      <c r="AM42" s="33"/>
      <c r="AN42" s="34"/>
      <c r="AO42" s="35"/>
      <c r="AP42" s="37"/>
      <c r="AQ42" s="38"/>
    </row>
    <row r="43" spans="1:43" ht="20.100000000000001" customHeight="1">
      <c r="A43" s="15">
        <f>+[1]All!A588</f>
        <v>8</v>
      </c>
      <c r="B43" s="16" t="str">
        <f>+[1]All!B588</f>
        <v>Sat</v>
      </c>
      <c r="C43" s="17">
        <f>+[1]All!C588</f>
        <v>41202</v>
      </c>
      <c r="D43" s="18">
        <f>+[1]All!D588</f>
        <v>0.5</v>
      </c>
      <c r="E43" s="15" t="str">
        <f>+[1]All!E588</f>
        <v>espn3</v>
      </c>
      <c r="F43" s="28" t="str">
        <f>+[1]All!F588</f>
        <v>Northern Illinois</v>
      </c>
      <c r="G43" s="29" t="str">
        <f>+[1]All!G588</f>
        <v>MAC</v>
      </c>
      <c r="H43" s="28" t="str">
        <f>+[1]All!H588</f>
        <v xml:space="preserve">Akron </v>
      </c>
      <c r="I43" s="29" t="str">
        <f>+[1]All!I588</f>
        <v>MAC</v>
      </c>
      <c r="J43" s="19">
        <f>+[1]All!J588</f>
        <v>0</v>
      </c>
      <c r="K43" s="15">
        <f>+[1]All!K588</f>
        <v>0</v>
      </c>
      <c r="L43" s="30">
        <f>+[1]All!L588</f>
        <v>0</v>
      </c>
      <c r="M43" s="31">
        <f>+[1]All!M588</f>
        <v>0</v>
      </c>
      <c r="N43" s="19">
        <f>+[1]All!T588</f>
        <v>0</v>
      </c>
      <c r="O43" s="23">
        <f>+[1]All!Y588</f>
        <v>0</v>
      </c>
      <c r="P43" s="19">
        <f>+[1]All!Z588</f>
        <v>0</v>
      </c>
      <c r="Q43" s="19"/>
      <c r="R43" s="71" t="str">
        <f>+[1]All!AN588</f>
        <v>DNP</v>
      </c>
      <c r="S43" s="71"/>
      <c r="U43" s="71"/>
      <c r="V43" s="71"/>
      <c r="W43" s="32" t="str">
        <f>+[1]All!AS588</f>
        <v>Northern Illinois</v>
      </c>
      <c r="X43" s="33">
        <f>+[1]All!AT588</f>
        <v>0</v>
      </c>
      <c r="Y43" s="34">
        <f>+[1]All!AU588</f>
        <v>0</v>
      </c>
      <c r="Z43" s="34">
        <f>+[1]All!AV588</f>
        <v>0</v>
      </c>
      <c r="AA43" s="33">
        <f>+[1]All!AW588</f>
        <v>0</v>
      </c>
      <c r="AB43" s="34">
        <f>+[1]All!AX588</f>
        <v>0</v>
      </c>
      <c r="AC43" s="35">
        <f>+[1]All!AY588</f>
        <v>0</v>
      </c>
      <c r="AD43" s="34"/>
      <c r="AE43" s="22">
        <f>+[1]All!BA588</f>
        <v>2</v>
      </c>
      <c r="AF43" s="36">
        <f>+[1]All!BB588</f>
        <v>2</v>
      </c>
      <c r="AG43" s="23">
        <f>+[1]All!BC588</f>
        <v>0</v>
      </c>
      <c r="AH43" s="23"/>
      <c r="AI43" s="32" t="str">
        <f>+[1]All!BE588</f>
        <v xml:space="preserve">Akron </v>
      </c>
      <c r="AJ43" s="33">
        <f>+[1]All!BF588</f>
        <v>0</v>
      </c>
      <c r="AK43" s="34">
        <f>+[1]All!BG588</f>
        <v>0</v>
      </c>
      <c r="AL43" s="34">
        <f>+[1]All!BH588</f>
        <v>0</v>
      </c>
      <c r="AM43" s="33">
        <f>+[1]All!BI588</f>
        <v>0</v>
      </c>
      <c r="AN43" s="34">
        <f>+[1]All!BJ588</f>
        <v>0</v>
      </c>
      <c r="AO43" s="35">
        <f>+[1]All!BK588</f>
        <v>0</v>
      </c>
      <c r="AP43" s="37">
        <f>+[1]All!BL588</f>
        <v>0</v>
      </c>
      <c r="AQ43" s="38">
        <f>+[1]All!BM588</f>
        <v>0</v>
      </c>
    </row>
    <row r="44" spans="1:43" ht="20.100000000000001" customHeight="1">
      <c r="A44" s="15">
        <f>+[1]All!A589</f>
        <v>8</v>
      </c>
      <c r="B44" s="16" t="str">
        <f>+[1]All!B589</f>
        <v>Sat</v>
      </c>
      <c r="C44" s="17">
        <f>+[1]All!C589</f>
        <v>41202</v>
      </c>
      <c r="D44" s="18">
        <f>+[1]All!D589</f>
        <v>0.64583333333333337</v>
      </c>
      <c r="E44" s="15" t="str">
        <f>+[1]All!E589</f>
        <v>espn3</v>
      </c>
      <c r="F44" s="28" t="str">
        <f>+[1]All!F589</f>
        <v>Pittsburgh</v>
      </c>
      <c r="G44" s="29" t="str">
        <f>+[1]All!G589</f>
        <v>BE</v>
      </c>
      <c r="H44" s="28" t="str">
        <f>+[1]All!H589</f>
        <v xml:space="preserve">Buffalo </v>
      </c>
      <c r="I44" s="29" t="str">
        <f>+[1]All!I589</f>
        <v>MAC</v>
      </c>
      <c r="J44" s="19">
        <f>+[1]All!J589</f>
        <v>0</v>
      </c>
      <c r="K44" s="15">
        <f>+[1]All!K589</f>
        <v>0</v>
      </c>
      <c r="L44" s="30">
        <f>+[1]All!L589</f>
        <v>0</v>
      </c>
      <c r="M44" s="31">
        <f>+[1]All!M589</f>
        <v>0</v>
      </c>
      <c r="N44" s="19">
        <f>+[1]All!T589</f>
        <v>0</v>
      </c>
      <c r="O44" s="23">
        <f>+[1]All!Y589</f>
        <v>0</v>
      </c>
      <c r="P44" s="19">
        <f>+[1]All!Z589</f>
        <v>0</v>
      </c>
      <c r="Q44" s="19"/>
      <c r="R44" s="71" t="str">
        <f>+[1]All!AN589</f>
        <v>PITTSBURGH</v>
      </c>
      <c r="S44" s="71">
        <f>+[1]All!AO589</f>
        <v>35</v>
      </c>
      <c r="T44" s="71" t="str">
        <f>+[1]All!AP589</f>
        <v xml:space="preserve">Buffalo </v>
      </c>
      <c r="U44" s="71">
        <f>+[1]All!AQ589</f>
        <v>16</v>
      </c>
      <c r="V44" s="71"/>
      <c r="W44" s="32" t="str">
        <f>+[1]All!AS589</f>
        <v>Pittsburgh</v>
      </c>
      <c r="X44" s="33">
        <f>+[1]All!AT589</f>
        <v>0</v>
      </c>
      <c r="Y44" s="34">
        <f>+[1]All!AU589</f>
        <v>0</v>
      </c>
      <c r="Z44" s="34">
        <f>+[1]All!AV589</f>
        <v>0</v>
      </c>
      <c r="AA44" s="33">
        <f>+[1]All!AW589</f>
        <v>0</v>
      </c>
      <c r="AB44" s="34">
        <f>+[1]All!AX589</f>
        <v>0</v>
      </c>
      <c r="AC44" s="35">
        <f>+[1]All!AY589</f>
        <v>0</v>
      </c>
      <c r="AD44" s="34"/>
      <c r="AE44" s="22">
        <f>+[1]All!BA589</f>
        <v>1</v>
      </c>
      <c r="AF44" s="36">
        <f>+[1]All!BB589</f>
        <v>2</v>
      </c>
      <c r="AG44" s="23">
        <f>+[1]All!BC589</f>
        <v>0</v>
      </c>
      <c r="AH44" s="23"/>
      <c r="AI44" s="32" t="str">
        <f>+[1]All!BE589</f>
        <v xml:space="preserve">Buffalo </v>
      </c>
      <c r="AJ44" s="33">
        <f>+[1]All!BF589</f>
        <v>0</v>
      </c>
      <c r="AK44" s="34">
        <f>+[1]All!BG589</f>
        <v>0</v>
      </c>
      <c r="AL44" s="34">
        <f>+[1]All!BH589</f>
        <v>0</v>
      </c>
      <c r="AM44" s="33">
        <f>+[1]All!BI589</f>
        <v>0</v>
      </c>
      <c r="AN44" s="34">
        <f>+[1]All!BJ589</f>
        <v>0</v>
      </c>
      <c r="AO44" s="35">
        <f>+[1]All!BK589</f>
        <v>0</v>
      </c>
      <c r="AP44" s="37">
        <f>+[1]All!BL589</f>
        <v>0</v>
      </c>
      <c r="AQ44" s="38">
        <f>+[1]All!BM589</f>
        <v>0</v>
      </c>
    </row>
    <row r="45" spans="1:43" ht="20.100000000000001" customHeight="1">
      <c r="A45" s="15">
        <f>+[1]All!A590</f>
        <v>8</v>
      </c>
      <c r="B45" s="16" t="str">
        <f>+[1]All!B590</f>
        <v>Sat</v>
      </c>
      <c r="C45" s="17">
        <f>+[1]All!C590</f>
        <v>41202</v>
      </c>
      <c r="D45" s="18">
        <f>+[1]All!D590</f>
        <v>0</v>
      </c>
      <c r="E45" s="15">
        <f>+[1]All!E590</f>
        <v>0</v>
      </c>
      <c r="F45" s="28" t="str">
        <f>+[1]All!F590</f>
        <v>Ball State</v>
      </c>
      <c r="G45" s="29" t="str">
        <f>+[1]All!G590</f>
        <v>MAC</v>
      </c>
      <c r="H45" s="28" t="str">
        <f>+[1]All!H590</f>
        <v>Central Michigan</v>
      </c>
      <c r="I45" s="29" t="str">
        <f>+[1]All!I590</f>
        <v>MAC</v>
      </c>
      <c r="J45" s="19">
        <f>+[1]All!J590</f>
        <v>0</v>
      </c>
      <c r="K45" s="15">
        <f>+[1]All!K590</f>
        <v>0</v>
      </c>
      <c r="L45" s="30">
        <f>+[1]All!L590</f>
        <v>0</v>
      </c>
      <c r="M45" s="31">
        <f>+[1]All!M590</f>
        <v>0</v>
      </c>
      <c r="N45" s="19">
        <f>+[1]All!T590</f>
        <v>0</v>
      </c>
      <c r="O45" s="23">
        <f>+[1]All!Y590</f>
        <v>0</v>
      </c>
      <c r="P45" s="19">
        <f>+[1]All!Z590</f>
        <v>0</v>
      </c>
      <c r="Q45" s="19"/>
      <c r="R45" s="71" t="str">
        <f>+[1]All!AN590</f>
        <v>BALL STATE</v>
      </c>
      <c r="S45" s="71">
        <f>+[1]All!AO590</f>
        <v>31</v>
      </c>
      <c r="T45" s="71" t="str">
        <f>+[1]All!AP590</f>
        <v>Central Michigan</v>
      </c>
      <c r="U45" s="71">
        <f>+[1]All!AQ590</f>
        <v>27</v>
      </c>
      <c r="V45" s="71"/>
      <c r="W45" s="32" t="str">
        <f>+[1]All!AS590</f>
        <v>Ball State</v>
      </c>
      <c r="X45" s="33">
        <f>+[1]All!AT590</f>
        <v>0</v>
      </c>
      <c r="Y45" s="34">
        <f>+[1]All!AU590</f>
        <v>0</v>
      </c>
      <c r="Z45" s="34">
        <f>+[1]All!AV590</f>
        <v>0</v>
      </c>
      <c r="AA45" s="33">
        <f>+[1]All!AW590</f>
        <v>0</v>
      </c>
      <c r="AB45" s="34">
        <f>+[1]All!AX590</f>
        <v>0</v>
      </c>
      <c r="AC45" s="35">
        <f>+[1]All!AY590</f>
        <v>0</v>
      </c>
      <c r="AD45" s="34"/>
      <c r="AE45" s="22">
        <f>+[1]All!BA590</f>
        <v>3</v>
      </c>
      <c r="AF45" s="36">
        <f>+[1]All!BB590</f>
        <v>4</v>
      </c>
      <c r="AG45" s="23">
        <f>+[1]All!BC590</f>
        <v>0</v>
      </c>
      <c r="AH45" s="23"/>
      <c r="AI45" s="32" t="str">
        <f>+[1]All!BE590</f>
        <v>Central Michigan</v>
      </c>
      <c r="AJ45" s="33">
        <f>+[1]All!BF590</f>
        <v>0</v>
      </c>
      <c r="AK45" s="34">
        <f>+[1]All!BG590</f>
        <v>0</v>
      </c>
      <c r="AL45" s="34">
        <f>+[1]All!BH590</f>
        <v>0</v>
      </c>
      <c r="AM45" s="33">
        <f>+[1]All!BI590</f>
        <v>0</v>
      </c>
      <c r="AN45" s="34">
        <f>+[1]All!BJ590</f>
        <v>0</v>
      </c>
      <c r="AO45" s="35">
        <f>+[1]All!BK590</f>
        <v>0</v>
      </c>
      <c r="AP45" s="37">
        <f>+[1]All!BL590</f>
        <v>0</v>
      </c>
      <c r="AQ45" s="38">
        <f>+[1]All!BM590</f>
        <v>0</v>
      </c>
    </row>
    <row r="46" spans="1:43" ht="20.100000000000001" customHeight="1">
      <c r="A46" s="15">
        <f>+[1]All!A591</f>
        <v>8</v>
      </c>
      <c r="B46" s="16" t="str">
        <f>+[1]All!B591</f>
        <v>Sat</v>
      </c>
      <c r="C46" s="17">
        <f>+[1]All!C591</f>
        <v>41202</v>
      </c>
      <c r="D46" s="18">
        <f>+[1]All!D591</f>
        <v>0.54166666666666663</v>
      </c>
      <c r="E46" s="15" t="str">
        <f>+[1]All!E591</f>
        <v>espn3</v>
      </c>
      <c r="F46" s="28" t="str">
        <f>+[1]All!F591</f>
        <v xml:space="preserve">Army </v>
      </c>
      <c r="G46" s="29" t="str">
        <f>+[1]All!G591</f>
        <v>Ind</v>
      </c>
      <c r="H46" s="28" t="str">
        <f>+[1]All!H591</f>
        <v>Eastern Michigan</v>
      </c>
      <c r="I46" s="29" t="str">
        <f>+[1]All!I591</f>
        <v>MAC</v>
      </c>
      <c r="J46" s="19">
        <f>+[1]All!J591</f>
        <v>0</v>
      </c>
      <c r="K46" s="15">
        <f>+[1]All!K591</f>
        <v>0</v>
      </c>
      <c r="L46" s="30">
        <f>+[1]All!L591</f>
        <v>0</v>
      </c>
      <c r="M46" s="31">
        <f>+[1]All!M591</f>
        <v>0</v>
      </c>
      <c r="N46" s="19">
        <f>+[1]All!T591</f>
        <v>0</v>
      </c>
      <c r="O46" s="23">
        <f>+[1]All!Y591</f>
        <v>0</v>
      </c>
      <c r="P46" s="19">
        <f>+[1]All!Z591</f>
        <v>0</v>
      </c>
      <c r="Q46" s="19"/>
      <c r="R46" s="71" t="str">
        <f>+[1]All!AN591</f>
        <v>DNP</v>
      </c>
      <c r="S46" s="71"/>
      <c r="U46" s="71"/>
      <c r="V46" s="71"/>
      <c r="W46" s="32" t="str">
        <f>+[1]All!AS591</f>
        <v xml:space="preserve">Army </v>
      </c>
      <c r="X46" s="33">
        <f>+[1]All!AT591</f>
        <v>0</v>
      </c>
      <c r="Y46" s="34">
        <f>+[1]All!AU591</f>
        <v>0</v>
      </c>
      <c r="Z46" s="34">
        <f>+[1]All!AV591</f>
        <v>0</v>
      </c>
      <c r="AA46" s="33">
        <f>+[1]All!AW591</f>
        <v>0</v>
      </c>
      <c r="AB46" s="34">
        <f>+[1]All!AX591</f>
        <v>0</v>
      </c>
      <c r="AC46" s="35">
        <f>+[1]All!AY591</f>
        <v>0</v>
      </c>
      <c r="AD46" s="34"/>
      <c r="AE46" s="22">
        <f>+[1]All!BA591</f>
        <v>2</v>
      </c>
      <c r="AF46" s="36">
        <f>+[1]All!BB591</f>
        <v>1</v>
      </c>
      <c r="AG46" s="23">
        <f>+[1]All!BC591</f>
        <v>0</v>
      </c>
      <c r="AH46" s="23"/>
      <c r="AI46" s="32" t="str">
        <f>+[1]All!BE591</f>
        <v>Eastern Michigan</v>
      </c>
      <c r="AJ46" s="33">
        <f>+[1]All!BF591</f>
        <v>0</v>
      </c>
      <c r="AK46" s="34">
        <f>+[1]All!BG591</f>
        <v>0</v>
      </c>
      <c r="AL46" s="34">
        <f>+[1]All!BH591</f>
        <v>0</v>
      </c>
      <c r="AM46" s="33">
        <f>+[1]All!BI591</f>
        <v>0</v>
      </c>
      <c r="AN46" s="34">
        <f>+[1]All!BJ591</f>
        <v>0</v>
      </c>
      <c r="AO46" s="35">
        <f>+[1]All!BK591</f>
        <v>0</v>
      </c>
      <c r="AP46" s="37">
        <f>+[1]All!BL591</f>
        <v>0</v>
      </c>
      <c r="AQ46" s="38">
        <f>+[1]All!BM591</f>
        <v>0</v>
      </c>
    </row>
    <row r="47" spans="1:43" ht="20.100000000000001" customHeight="1">
      <c r="A47" s="15">
        <f>+[1]All!A592</f>
        <v>8</v>
      </c>
      <c r="B47" s="16" t="str">
        <f>+[1]All!B592</f>
        <v>Sat</v>
      </c>
      <c r="C47" s="17">
        <f>+[1]All!C592</f>
        <v>41202</v>
      </c>
      <c r="D47" s="18">
        <f>+[1]All!D592</f>
        <v>0</v>
      </c>
      <c r="E47" s="15">
        <f>+[1]All!E592</f>
        <v>0</v>
      </c>
      <c r="F47" s="28" t="str">
        <f>+[1]All!F592</f>
        <v>Western Michigan</v>
      </c>
      <c r="G47" s="29" t="str">
        <f>+[1]All!G592</f>
        <v>MAC</v>
      </c>
      <c r="H47" s="28" t="str">
        <f>+[1]All!H592</f>
        <v>Kent State</v>
      </c>
      <c r="I47" s="29" t="str">
        <f>+[1]All!I592</f>
        <v>MAC</v>
      </c>
      <c r="J47" s="19">
        <f>+[1]All!J592</f>
        <v>0</v>
      </c>
      <c r="K47" s="15">
        <f>+[1]All!K592</f>
        <v>0</v>
      </c>
      <c r="L47" s="30">
        <f>+[1]All!L592</f>
        <v>0</v>
      </c>
      <c r="M47" s="31">
        <f>+[1]All!M592</f>
        <v>0</v>
      </c>
      <c r="N47" s="19">
        <f>+[1]All!T592</f>
        <v>0</v>
      </c>
      <c r="O47" s="23">
        <f>+[1]All!Y592</f>
        <v>0</v>
      </c>
      <c r="P47" s="19">
        <f>+[1]All!Z592</f>
        <v>0</v>
      </c>
      <c r="Q47" s="19"/>
      <c r="R47" s="71" t="str">
        <f>+[1]All!AN592</f>
        <v>DNP</v>
      </c>
      <c r="S47" s="71"/>
      <c r="U47" s="71"/>
      <c r="V47" s="71"/>
      <c r="W47" s="32" t="str">
        <f>+[1]All!AS592</f>
        <v>Western Michigan</v>
      </c>
      <c r="X47" s="33">
        <f>+[1]All!AT592</f>
        <v>0</v>
      </c>
      <c r="Y47" s="34">
        <f>+[1]All!AU592</f>
        <v>0</v>
      </c>
      <c r="Z47" s="34">
        <f>+[1]All!AV592</f>
        <v>0</v>
      </c>
      <c r="AA47" s="33">
        <f>+[1]All!AW592</f>
        <v>0</v>
      </c>
      <c r="AB47" s="34">
        <f>+[1]All!AX592</f>
        <v>0</v>
      </c>
      <c r="AC47" s="35">
        <f>+[1]All!AY592</f>
        <v>0</v>
      </c>
      <c r="AD47" s="34"/>
      <c r="AE47" s="22">
        <f>+[1]All!BA592</f>
        <v>2</v>
      </c>
      <c r="AF47" s="36">
        <f>+[1]All!BB592</f>
        <v>1</v>
      </c>
      <c r="AG47" s="23">
        <f>+[1]All!BC592</f>
        <v>0</v>
      </c>
      <c r="AH47" s="23"/>
      <c r="AI47" s="32" t="str">
        <f>+[1]All!BE592</f>
        <v>Kent State</v>
      </c>
      <c r="AJ47" s="33">
        <f>+[1]All!BF592</f>
        <v>0</v>
      </c>
      <c r="AK47" s="34">
        <f>+[1]All!BG592</f>
        <v>0</v>
      </c>
      <c r="AL47" s="34">
        <f>+[1]All!BH592</f>
        <v>0</v>
      </c>
      <c r="AM47" s="33">
        <f>+[1]All!BI592</f>
        <v>0</v>
      </c>
      <c r="AN47" s="34">
        <f>+[1]All!BJ592</f>
        <v>0</v>
      </c>
      <c r="AO47" s="35">
        <f>+[1]All!BK592</f>
        <v>0</v>
      </c>
      <c r="AP47" s="37">
        <f>+[1]All!BL592</f>
        <v>0</v>
      </c>
      <c r="AQ47" s="38">
        <f>+[1]All!BM592</f>
        <v>0</v>
      </c>
    </row>
    <row r="48" spans="1:43" ht="20.100000000000001" customHeight="1">
      <c r="A48" s="15">
        <f>+[1]All!A593</f>
        <v>8</v>
      </c>
      <c r="B48" s="16" t="str">
        <f>+[1]All!B593</f>
        <v>Sat</v>
      </c>
      <c r="C48" s="17">
        <f>+[1]All!C593</f>
        <v>41202</v>
      </c>
      <c r="D48" s="18">
        <f>+[1]All!D593</f>
        <v>0</v>
      </c>
      <c r="E48" s="15">
        <f>+[1]All!E593</f>
        <v>0</v>
      </c>
      <c r="F48" s="28" t="str">
        <f>+[1]All!F593</f>
        <v>Bowling Green</v>
      </c>
      <c r="G48" s="29" t="str">
        <f>+[1]All!G593</f>
        <v>MAC</v>
      </c>
      <c r="H48" s="28" t="str">
        <f>+[1]All!H593</f>
        <v>Massachusetts</v>
      </c>
      <c r="I48" s="29" t="str">
        <f>+[1]All!I593</f>
        <v>MAC</v>
      </c>
      <c r="J48" s="19">
        <f>+[1]All!J593</f>
        <v>0</v>
      </c>
      <c r="K48" s="15">
        <f>+[1]All!K593</f>
        <v>0</v>
      </c>
      <c r="L48" s="30">
        <f>+[1]All!L593</f>
        <v>0</v>
      </c>
      <c r="M48" s="31">
        <f>+[1]All!M593</f>
        <v>0</v>
      </c>
      <c r="N48" s="19">
        <f>+[1]All!T593</f>
        <v>0</v>
      </c>
      <c r="O48" s="23">
        <f>+[1]All!Y593</f>
        <v>0</v>
      </c>
      <c r="P48" s="19">
        <f>+[1]All!Z593</f>
        <v>0</v>
      </c>
      <c r="Q48" s="19"/>
      <c r="R48" s="71" t="str">
        <f>+[1]All!AN593</f>
        <v>DNP</v>
      </c>
      <c r="S48" s="71"/>
      <c r="U48" s="71"/>
      <c r="V48" s="71"/>
      <c r="W48" s="32" t="str">
        <f>+[1]All!AS593</f>
        <v>Bowling Green</v>
      </c>
      <c r="X48" s="33">
        <f>+[1]All!AT593</f>
        <v>0</v>
      </c>
      <c r="Y48" s="34">
        <f>+[1]All!AU593</f>
        <v>0</v>
      </c>
      <c r="Z48" s="34">
        <f>+[1]All!AV593</f>
        <v>0</v>
      </c>
      <c r="AA48" s="33">
        <f>+[1]All!AW593</f>
        <v>0</v>
      </c>
      <c r="AB48" s="34">
        <f>+[1]All!AX593</f>
        <v>0</v>
      </c>
      <c r="AC48" s="35">
        <f>+[1]All!AY593</f>
        <v>0</v>
      </c>
      <c r="AD48" s="34"/>
      <c r="AE48" s="22">
        <f>+[1]All!BA593</f>
        <v>0</v>
      </c>
      <c r="AF48" s="36">
        <f>+[1]All!BB593</f>
        <v>0</v>
      </c>
      <c r="AG48" s="23">
        <f>+[1]All!BC593</f>
        <v>0</v>
      </c>
      <c r="AH48" s="23"/>
      <c r="AI48" s="32" t="str">
        <f>+[1]All!BE593</f>
        <v>Massachusetts</v>
      </c>
      <c r="AJ48" s="33">
        <f>+[1]All!BF593</f>
        <v>0</v>
      </c>
      <c r="AK48" s="34">
        <f>+[1]All!BG593</f>
        <v>0</v>
      </c>
      <c r="AL48" s="34">
        <f>+[1]All!BH593</f>
        <v>0</v>
      </c>
      <c r="AM48" s="33">
        <f>+[1]All!BI593</f>
        <v>0</v>
      </c>
      <c r="AN48" s="34">
        <f>+[1]All!BJ593</f>
        <v>0</v>
      </c>
      <c r="AO48" s="35">
        <f>+[1]All!BK593</f>
        <v>0</v>
      </c>
      <c r="AP48" s="37">
        <f>+[1]All!BL593</f>
        <v>0</v>
      </c>
      <c r="AQ48" s="38">
        <f>+[1]All!BM593</f>
        <v>0</v>
      </c>
    </row>
    <row r="49" spans="1:43" ht="20.100000000000001" customHeight="1">
      <c r="A49" s="15">
        <f>+[1]All!A594</f>
        <v>8</v>
      </c>
      <c r="B49" s="16" t="str">
        <f>+[1]All!B594</f>
        <v>Sat</v>
      </c>
      <c r="C49" s="17">
        <f>+[1]All!C594</f>
        <v>41202</v>
      </c>
      <c r="D49" s="18">
        <f>+[1]All!D594</f>
        <v>0</v>
      </c>
      <c r="E49" s="15" t="str">
        <f>+[1]All!E594</f>
        <v>ESPNU</v>
      </c>
      <c r="F49" s="28" t="str">
        <f>+[1]All!F594</f>
        <v>Cincinnati</v>
      </c>
      <c r="G49" s="29" t="str">
        <f>+[1]All!G594</f>
        <v>BE</v>
      </c>
      <c r="H49" s="28" t="str">
        <f>+[1]All!H594</f>
        <v xml:space="preserve">Toledo </v>
      </c>
      <c r="I49" s="15" t="str">
        <f>+[1]All!I594</f>
        <v>MAC</v>
      </c>
      <c r="J49" s="19">
        <f>+[1]All!J594</f>
        <v>0</v>
      </c>
      <c r="K49" s="15">
        <f>+[1]All!K594</f>
        <v>0</v>
      </c>
      <c r="L49" s="30">
        <f>+[1]All!L594</f>
        <v>0</v>
      </c>
      <c r="M49" s="31">
        <f>+[1]All!M594</f>
        <v>0</v>
      </c>
      <c r="N49" s="19">
        <f>+[1]All!T594</f>
        <v>0</v>
      </c>
      <c r="O49" s="23">
        <f>+[1]All!Y594</f>
        <v>0</v>
      </c>
      <c r="P49" s="19">
        <f>+[1]All!Z594</f>
        <v>0</v>
      </c>
      <c r="Q49" s="19"/>
      <c r="R49" s="71" t="str">
        <f>+[1]All!AN594</f>
        <v>DNP</v>
      </c>
      <c r="S49" s="71"/>
      <c r="U49" s="71"/>
      <c r="V49" s="71"/>
      <c r="W49" s="32" t="str">
        <f>+[1]All!AS594</f>
        <v>Cincinnati</v>
      </c>
      <c r="X49" s="33">
        <f>+[1]All!AT594</f>
        <v>0</v>
      </c>
      <c r="Y49" s="34">
        <f>+[1]All!AU594</f>
        <v>0</v>
      </c>
      <c r="Z49" s="34">
        <f>+[1]All!AV594</f>
        <v>0</v>
      </c>
      <c r="AA49" s="33">
        <f>+[1]All!AW594</f>
        <v>0</v>
      </c>
      <c r="AB49" s="34">
        <f>+[1]All!AX594</f>
        <v>0</v>
      </c>
      <c r="AC49" s="35">
        <f>+[1]All!AY594</f>
        <v>0</v>
      </c>
      <c r="AD49" s="34"/>
      <c r="AE49" s="22">
        <f>+[1]All!BA594</f>
        <v>0</v>
      </c>
      <c r="AF49" s="36">
        <f>+[1]All!BB594</f>
        <v>0</v>
      </c>
      <c r="AG49" s="23">
        <f>+[1]All!BC594</f>
        <v>0</v>
      </c>
      <c r="AH49" s="23"/>
      <c r="AI49" s="32" t="str">
        <f>+[1]All!BE594</f>
        <v xml:space="preserve">Toledo </v>
      </c>
      <c r="AJ49" s="33">
        <f>+[1]All!BF594</f>
        <v>0</v>
      </c>
      <c r="AK49" s="34">
        <f>+[1]All!BG594</f>
        <v>0</v>
      </c>
      <c r="AL49" s="34">
        <f>+[1]All!BH594</f>
        <v>0</v>
      </c>
      <c r="AM49" s="33">
        <f>+[1]All!BI594</f>
        <v>0</v>
      </c>
      <c r="AN49" s="34">
        <f>+[1]All!BJ594</f>
        <v>0</v>
      </c>
      <c r="AO49" s="35">
        <f>+[1]All!BK594</f>
        <v>0</v>
      </c>
      <c r="AP49" s="37">
        <f>+[1]All!BL594</f>
        <v>0</v>
      </c>
      <c r="AQ49" s="38">
        <f>+[1]All!BM594</f>
        <v>0</v>
      </c>
    </row>
    <row r="50" spans="1:43" ht="20.100000000000001" customHeight="1">
      <c r="F50" s="28"/>
      <c r="G50" s="29"/>
      <c r="H50" s="28"/>
      <c r="L50" s="30"/>
      <c r="M50" s="31"/>
      <c r="P50" s="19"/>
      <c r="Q50" s="19"/>
      <c r="S50" s="71"/>
      <c r="U50" s="71"/>
      <c r="V50" s="71"/>
      <c r="W50" s="32"/>
      <c r="X50" s="33"/>
      <c r="Y50" s="34"/>
      <c r="Z50" s="34"/>
      <c r="AA50" s="33"/>
      <c r="AB50" s="34"/>
      <c r="AC50" s="35"/>
      <c r="AD50" s="34"/>
      <c r="AE50" s="22"/>
      <c r="AF50" s="36"/>
      <c r="AG50" s="23"/>
      <c r="AH50" s="23"/>
      <c r="AI50" s="32"/>
      <c r="AJ50" s="33"/>
      <c r="AK50" s="34"/>
      <c r="AL50" s="34"/>
      <c r="AM50" s="33"/>
      <c r="AN50" s="34"/>
      <c r="AO50" s="35"/>
      <c r="AP50" s="37"/>
      <c r="AQ50" s="38"/>
    </row>
    <row r="51" spans="1:43" ht="20.100000000000001" customHeight="1">
      <c r="A51" s="15">
        <f>+[1]All!A595</f>
        <v>8</v>
      </c>
      <c r="B51" s="16" t="str">
        <f>+[1]All!B595</f>
        <v>Sat</v>
      </c>
      <c r="C51" s="17">
        <f>+[1]All!C595</f>
        <v>41202</v>
      </c>
      <c r="D51" s="18">
        <f>+[1]All!D595</f>
        <v>0</v>
      </c>
      <c r="E51" s="15">
        <f>+[1]All!E595</f>
        <v>0</v>
      </c>
      <c r="F51" s="28" t="str">
        <f>+[1]All!F595</f>
        <v xml:space="preserve">New Mexico </v>
      </c>
      <c r="G51" s="29" t="str">
        <f>+[1]All!G595</f>
        <v>MWC</v>
      </c>
      <c r="H51" s="19" t="str">
        <f>+[1]All!H595</f>
        <v>Air Force</v>
      </c>
      <c r="I51" s="15" t="str">
        <f>+[1]All!I595</f>
        <v>MWC</v>
      </c>
      <c r="J51" s="19">
        <f>+[1]All!J595</f>
        <v>0</v>
      </c>
      <c r="K51" s="15">
        <f>+[1]All!K595</f>
        <v>0</v>
      </c>
      <c r="L51" s="30">
        <f>+[1]All!L595</f>
        <v>0</v>
      </c>
      <c r="M51" s="31">
        <f>+[1]All!M595</f>
        <v>0</v>
      </c>
      <c r="N51" s="19">
        <f>+[1]All!T595</f>
        <v>0</v>
      </c>
      <c r="O51" s="23">
        <f>+[1]All!Y595</f>
        <v>0</v>
      </c>
      <c r="P51" s="19">
        <f>+[1]All!Z595</f>
        <v>0</v>
      </c>
      <c r="Q51" s="19"/>
      <c r="R51" s="71" t="str">
        <f>+[1]All!AN595</f>
        <v>Air Force</v>
      </c>
      <c r="S51" s="71">
        <f>+[1]All!AO595</f>
        <v>42</v>
      </c>
      <c r="T51" s="71" t="str">
        <f>+[1]All!AP595</f>
        <v xml:space="preserve">NEW MEXICO </v>
      </c>
      <c r="U51" s="71">
        <f>+[1]All!AQ595</f>
        <v>0</v>
      </c>
      <c r="V51" s="71"/>
      <c r="W51" s="32" t="str">
        <f>+[1]All!AS595</f>
        <v xml:space="preserve">New Mexico </v>
      </c>
      <c r="X51" s="33">
        <f>+[1]All!AT595</f>
        <v>0</v>
      </c>
      <c r="Y51" s="34">
        <f>+[1]All!AU595</f>
        <v>0</v>
      </c>
      <c r="Z51" s="34">
        <f>+[1]All!AV595</f>
        <v>0</v>
      </c>
      <c r="AA51" s="33">
        <f>+[1]All!AW595</f>
        <v>0</v>
      </c>
      <c r="AB51" s="34">
        <f>+[1]All!AX595</f>
        <v>0</v>
      </c>
      <c r="AC51" s="35">
        <f>+[1]All!AY595</f>
        <v>0</v>
      </c>
      <c r="AD51" s="34"/>
      <c r="AE51" s="22">
        <f>+[1]All!BA595</f>
        <v>1</v>
      </c>
      <c r="AF51" s="36">
        <f>+[1]All!BB595</f>
        <v>6</v>
      </c>
      <c r="AG51" s="23">
        <f>+[1]All!BC595</f>
        <v>0</v>
      </c>
      <c r="AH51" s="23"/>
      <c r="AI51" s="32" t="str">
        <f>+[1]All!BE595</f>
        <v>Air Force</v>
      </c>
      <c r="AJ51" s="33">
        <f>+[1]All!BF595</f>
        <v>0</v>
      </c>
      <c r="AK51" s="34">
        <f>+[1]All!BG595</f>
        <v>0</v>
      </c>
      <c r="AL51" s="34">
        <f>+[1]All!BH595</f>
        <v>0</v>
      </c>
      <c r="AM51" s="33">
        <f>+[1]All!BI595</f>
        <v>0</v>
      </c>
      <c r="AN51" s="34">
        <f>+[1]All!BJ595</f>
        <v>0</v>
      </c>
      <c r="AO51" s="35">
        <f>+[1]All!BK595</f>
        <v>0</v>
      </c>
      <c r="AP51" s="37">
        <f>+[1]All!BL595</f>
        <v>0</v>
      </c>
      <c r="AQ51" s="38">
        <f>+[1]All!BM595</f>
        <v>0</v>
      </c>
    </row>
    <row r="52" spans="1:43" ht="20.100000000000001" customHeight="1">
      <c r="A52" s="15">
        <f>+[1]All!A596</f>
        <v>8</v>
      </c>
      <c r="B52" s="16" t="str">
        <f>+[1]All!B596</f>
        <v>Sat</v>
      </c>
      <c r="C52" s="17">
        <f>+[1]All!C596</f>
        <v>41202</v>
      </c>
      <c r="D52" s="18">
        <f>+[1]All!D596</f>
        <v>0.64583333333333337</v>
      </c>
      <c r="E52" s="15" t="str">
        <f>+[1]All!E596</f>
        <v>CBSSN</v>
      </c>
      <c r="F52" s="28" t="str">
        <f>+[1]All!F596</f>
        <v>UNLV</v>
      </c>
      <c r="G52" s="29" t="str">
        <f>+[1]All!G596</f>
        <v>MWC</v>
      </c>
      <c r="H52" s="28" t="str">
        <f>+[1]All!H596</f>
        <v>Boise State</v>
      </c>
      <c r="I52" s="29" t="str">
        <f>+[1]All!I596</f>
        <v>MWC</v>
      </c>
      <c r="J52" s="19" t="str">
        <f>+[1]All!J596</f>
        <v>Boise State</v>
      </c>
      <c r="K52" s="15" t="str">
        <f>+[1]All!K596</f>
        <v>UNLV</v>
      </c>
      <c r="L52" s="30">
        <f>+[1]All!L596</f>
        <v>35.5</v>
      </c>
      <c r="M52" s="31">
        <f>+[1]All!M596</f>
        <v>0</v>
      </c>
      <c r="N52" s="19">
        <f>+[1]All!T596</f>
        <v>0</v>
      </c>
      <c r="O52" s="23">
        <f>+[1]All!Y596</f>
        <v>0</v>
      </c>
      <c r="P52" s="19">
        <f>+[1]All!Z596</f>
        <v>0</v>
      </c>
      <c r="Q52" s="19"/>
      <c r="R52" s="71" t="str">
        <f>+[1]All!AN596</f>
        <v>Boise State</v>
      </c>
      <c r="S52" s="71">
        <f>+[1]All!AO596</f>
        <v>48</v>
      </c>
      <c r="T52" s="71" t="str">
        <f>+[1]All!AP596</f>
        <v>UNLV</v>
      </c>
      <c r="U52" s="71">
        <f>+[1]All!AQ596</f>
        <v>21</v>
      </c>
      <c r="V52" s="71"/>
      <c r="W52" s="32" t="str">
        <f>+[1]All!AS596</f>
        <v>UNLV</v>
      </c>
      <c r="X52" s="33">
        <f>+[1]All!AT596</f>
        <v>0</v>
      </c>
      <c r="Y52" s="34">
        <f>+[1]All!AU596</f>
        <v>0</v>
      </c>
      <c r="Z52" s="34">
        <f>+[1]All!AV596</f>
        <v>0</v>
      </c>
      <c r="AA52" s="33">
        <f>+[1]All!AW596</f>
        <v>0</v>
      </c>
      <c r="AB52" s="34">
        <f>+[1]All!AX596</f>
        <v>0</v>
      </c>
      <c r="AC52" s="35">
        <f>+[1]All!AY596</f>
        <v>0</v>
      </c>
      <c r="AD52" s="34"/>
      <c r="AE52" s="22">
        <f>+[1]All!BA596</f>
        <v>1</v>
      </c>
      <c r="AF52" s="36">
        <f>+[1]All!BB596</f>
        <v>0</v>
      </c>
      <c r="AG52" s="23">
        <f>+[1]All!BC596</f>
        <v>0</v>
      </c>
      <c r="AH52" s="23"/>
      <c r="AI52" s="32" t="str">
        <f>+[1]All!BE596</f>
        <v>Boise State</v>
      </c>
      <c r="AJ52" s="33">
        <f>+[1]All!BF596</f>
        <v>0</v>
      </c>
      <c r="AK52" s="34">
        <f>+[1]All!BG596</f>
        <v>0</v>
      </c>
      <c r="AL52" s="34">
        <f>+[1]All!BH596</f>
        <v>0</v>
      </c>
      <c r="AM52" s="33">
        <f>+[1]All!BI596</f>
        <v>0</v>
      </c>
      <c r="AN52" s="34">
        <f>+[1]All!BJ596</f>
        <v>0</v>
      </c>
      <c r="AO52" s="35">
        <f>+[1]All!BK596</f>
        <v>0</v>
      </c>
      <c r="AP52" s="37">
        <f>+[1]All!BL596</f>
        <v>0</v>
      </c>
      <c r="AQ52" s="38">
        <f>+[1]All!BM596</f>
        <v>0</v>
      </c>
    </row>
    <row r="53" spans="1:43" ht="20.100000000000001" customHeight="1">
      <c r="A53" s="15">
        <f>+[1]All!A597</f>
        <v>8</v>
      </c>
      <c r="B53" s="16" t="str">
        <f>+[1]All!B597</f>
        <v>Sat</v>
      </c>
      <c r="C53" s="17">
        <f>+[1]All!C597</f>
        <v>41202</v>
      </c>
      <c r="D53" s="18">
        <f>+[1]All!D597</f>
        <v>0</v>
      </c>
      <c r="E53" s="15">
        <f>+[1]All!E597</f>
        <v>0</v>
      </c>
      <c r="F53" s="28" t="str">
        <f>+[1]All!F597</f>
        <v>Wyoming</v>
      </c>
      <c r="G53" s="29" t="str">
        <f>+[1]All!G597</f>
        <v>MWC</v>
      </c>
      <c r="H53" s="28" t="str">
        <f>+[1]All!H597</f>
        <v>Fresno State</v>
      </c>
      <c r="I53" s="29" t="str">
        <f>+[1]All!I597</f>
        <v>MWC</v>
      </c>
      <c r="J53" s="19">
        <f>+[1]All!J597</f>
        <v>0</v>
      </c>
      <c r="K53" s="15">
        <f>+[1]All!K597</f>
        <v>0</v>
      </c>
      <c r="L53" s="30">
        <f>+[1]All!L597</f>
        <v>0</v>
      </c>
      <c r="M53" s="31">
        <f>+[1]All!M597</f>
        <v>0</v>
      </c>
      <c r="N53" s="19">
        <f>+[1]All!T597</f>
        <v>0</v>
      </c>
      <c r="O53" s="23">
        <f>+[1]All!Y597</f>
        <v>0</v>
      </c>
      <c r="P53" s="19">
        <f>+[1]All!Z597</f>
        <v>0</v>
      </c>
      <c r="Q53" s="19"/>
      <c r="R53" s="71" t="str">
        <f>+[1]All!AN597</f>
        <v>DNP</v>
      </c>
      <c r="S53" s="71"/>
      <c r="U53" s="71"/>
      <c r="V53" s="71"/>
      <c r="W53" s="32" t="str">
        <f>+[1]All!AS597</f>
        <v>Wyoming</v>
      </c>
      <c r="X53" s="33">
        <f>+[1]All!AT597</f>
        <v>0</v>
      </c>
      <c r="Y53" s="34">
        <f>+[1]All!AU597</f>
        <v>0</v>
      </c>
      <c r="Z53" s="34">
        <f>+[1]All!AV597</f>
        <v>0</v>
      </c>
      <c r="AA53" s="33">
        <f>+[1]All!AW597</f>
        <v>0</v>
      </c>
      <c r="AB53" s="34">
        <f>+[1]All!AX597</f>
        <v>0</v>
      </c>
      <c r="AC53" s="35">
        <f>+[1]All!AY597</f>
        <v>0</v>
      </c>
      <c r="AD53" s="34"/>
      <c r="AE53" s="22">
        <f>+[1]All!BA597</f>
        <v>0</v>
      </c>
      <c r="AF53" s="36">
        <f>+[1]All!BB597</f>
        <v>0</v>
      </c>
      <c r="AG53" s="23">
        <f>+[1]All!BC597</f>
        <v>0</v>
      </c>
      <c r="AH53" s="23"/>
      <c r="AI53" s="32" t="str">
        <f>+[1]All!BE597</f>
        <v>Fresno State</v>
      </c>
      <c r="AJ53" s="33">
        <f>+[1]All!BF597</f>
        <v>0</v>
      </c>
      <c r="AK53" s="34">
        <f>+[1]All!BG597</f>
        <v>0</v>
      </c>
      <c r="AL53" s="34">
        <f>+[1]All!BH597</f>
        <v>0</v>
      </c>
      <c r="AM53" s="33">
        <f>+[1]All!BI597</f>
        <v>0</v>
      </c>
      <c r="AN53" s="34">
        <f>+[1]All!BJ597</f>
        <v>0</v>
      </c>
      <c r="AO53" s="35">
        <f>+[1]All!BK597</f>
        <v>0</v>
      </c>
      <c r="AP53" s="37">
        <f>+[1]All!BL597</f>
        <v>0</v>
      </c>
      <c r="AQ53" s="38">
        <f>+[1]All!BM597</f>
        <v>0</v>
      </c>
    </row>
    <row r="54" spans="1:43" ht="20.100000000000001" customHeight="1">
      <c r="A54" s="15">
        <f>+[1]All!A598</f>
        <v>8</v>
      </c>
      <c r="B54" s="16" t="str">
        <f>+[1]All!B598</f>
        <v>Sat</v>
      </c>
      <c r="C54" s="17">
        <f>+[1]All!C598</f>
        <v>41202</v>
      </c>
      <c r="D54" s="18">
        <f>+[1]All!D598</f>
        <v>0.9375</v>
      </c>
      <c r="E54" s="15" t="str">
        <f>+[1]All!E598</f>
        <v>CBSSN</v>
      </c>
      <c r="F54" s="28" t="str">
        <f>+[1]All!F598</f>
        <v>San Diego State</v>
      </c>
      <c r="G54" s="29" t="str">
        <f>+[1]All!G598</f>
        <v>MWC</v>
      </c>
      <c r="H54" s="28" t="str">
        <f>+[1]All!H598</f>
        <v xml:space="preserve">Nevada </v>
      </c>
      <c r="I54" s="29" t="str">
        <f>+[1]All!I598</f>
        <v>MWC</v>
      </c>
      <c r="J54" s="19">
        <f>+[1]All!J598</f>
        <v>0</v>
      </c>
      <c r="K54" s="15">
        <f>+[1]All!K598</f>
        <v>0</v>
      </c>
      <c r="L54" s="30">
        <f>+[1]All!L598</f>
        <v>0</v>
      </c>
      <c r="M54" s="31">
        <f>+[1]All!M598</f>
        <v>0</v>
      </c>
      <c r="N54" s="19">
        <f>+[1]All!T598</f>
        <v>0</v>
      </c>
      <c r="O54" s="23">
        <f>+[1]All!Y598</f>
        <v>0</v>
      </c>
      <c r="P54" s="19">
        <f>+[1]All!Z598</f>
        <v>0</v>
      </c>
      <c r="Q54" s="19"/>
      <c r="R54" s="71" t="str">
        <f>+[1]All!AN598</f>
        <v>DNP</v>
      </c>
      <c r="S54" s="71"/>
      <c r="U54" s="71"/>
      <c r="V54" s="71"/>
      <c r="W54" s="32" t="str">
        <f>+[1]All!AS598</f>
        <v>San Diego State</v>
      </c>
      <c r="X54" s="33">
        <f>+[1]All!AT598</f>
        <v>0</v>
      </c>
      <c r="Y54" s="34">
        <f>+[1]All!AU598</f>
        <v>0</v>
      </c>
      <c r="Z54" s="34">
        <f>+[1]All!AV598</f>
        <v>0</v>
      </c>
      <c r="AA54" s="33">
        <f>+[1]All!AW598</f>
        <v>0</v>
      </c>
      <c r="AB54" s="34">
        <f>+[1]All!AX598</f>
        <v>0</v>
      </c>
      <c r="AC54" s="35">
        <f>+[1]All!AY598</f>
        <v>0</v>
      </c>
      <c r="AD54" s="34"/>
      <c r="AE54" s="22">
        <f>+[1]All!BA598</f>
        <v>0</v>
      </c>
      <c r="AF54" s="36">
        <f>+[1]All!BB598</f>
        <v>0</v>
      </c>
      <c r="AG54" s="23">
        <f>+[1]All!BC598</f>
        <v>0</v>
      </c>
      <c r="AH54" s="23"/>
      <c r="AI54" s="32" t="str">
        <f>+[1]All!BE598</f>
        <v xml:space="preserve">Nevada </v>
      </c>
      <c r="AJ54" s="33">
        <f>+[1]All!BF598</f>
        <v>0</v>
      </c>
      <c r="AK54" s="34">
        <f>+[1]All!BG598</f>
        <v>0</v>
      </c>
      <c r="AL54" s="34">
        <f>+[1]All!BH598</f>
        <v>0</v>
      </c>
      <c r="AM54" s="33">
        <f>+[1]All!BI598</f>
        <v>0</v>
      </c>
      <c r="AN54" s="34">
        <f>+[1]All!BJ598</f>
        <v>0</v>
      </c>
      <c r="AO54" s="35">
        <f>+[1]All!BK598</f>
        <v>0</v>
      </c>
      <c r="AP54" s="37">
        <f>+[1]All!BL598</f>
        <v>0</v>
      </c>
      <c r="AQ54" s="38">
        <f>+[1]All!BM598</f>
        <v>0</v>
      </c>
    </row>
    <row r="55" spans="1:43" ht="20.100000000000001" customHeight="1">
      <c r="F55" s="28"/>
      <c r="G55" s="29"/>
      <c r="H55" s="28"/>
      <c r="I55" s="29"/>
      <c r="L55" s="30"/>
      <c r="M55" s="31"/>
      <c r="P55" s="19"/>
      <c r="Q55" s="19"/>
      <c r="S55" s="71"/>
      <c r="U55" s="71"/>
      <c r="V55" s="71"/>
      <c r="W55" s="32"/>
      <c r="X55" s="33"/>
      <c r="Y55" s="34"/>
      <c r="Z55" s="34"/>
      <c r="AA55" s="33"/>
      <c r="AB55" s="34"/>
      <c r="AC55" s="35"/>
      <c r="AD55" s="34"/>
      <c r="AE55" s="22"/>
      <c r="AF55" s="36"/>
      <c r="AG55" s="23"/>
      <c r="AH55" s="23"/>
      <c r="AI55" s="32"/>
      <c r="AJ55" s="33"/>
      <c r="AK55" s="34"/>
      <c r="AL55" s="34"/>
      <c r="AM55" s="33"/>
      <c r="AN55" s="34"/>
      <c r="AO55" s="35"/>
      <c r="AP55" s="37"/>
      <c r="AQ55" s="38"/>
    </row>
    <row r="56" spans="1:43" ht="20.100000000000001" customHeight="1">
      <c r="A56" s="15">
        <f>+[1]All!A599</f>
        <v>8</v>
      </c>
      <c r="B56" s="16" t="str">
        <f>+[1]All!B599</f>
        <v>Sat</v>
      </c>
      <c r="C56" s="17">
        <f>+[1]All!C599</f>
        <v>41202</v>
      </c>
      <c r="D56" s="18">
        <f>+[1]All!D599</f>
        <v>0</v>
      </c>
      <c r="E56" s="15">
        <f>+[1]All!E599</f>
        <v>0</v>
      </c>
      <c r="F56" s="28" t="str">
        <f>+[1]All!F599</f>
        <v>Washington</v>
      </c>
      <c r="G56" s="29" t="str">
        <f>+[1]All!G599</f>
        <v>P12</v>
      </c>
      <c r="H56" s="28" t="str">
        <f>+[1]All!H599</f>
        <v>Arizona</v>
      </c>
      <c r="I56" s="29" t="str">
        <f>+[1]All!I599</f>
        <v>P12</v>
      </c>
      <c r="J56" s="19">
        <f>+[1]All!J599</f>
        <v>0</v>
      </c>
      <c r="K56" s="15">
        <f>+[1]All!K599</f>
        <v>0</v>
      </c>
      <c r="L56" s="30">
        <f>+[1]All!L599</f>
        <v>0</v>
      </c>
      <c r="M56" s="31">
        <f>+[1]All!M599</f>
        <v>0</v>
      </c>
      <c r="N56" s="19">
        <f>+[1]All!T599</f>
        <v>0</v>
      </c>
      <c r="O56" s="23">
        <f>+[1]All!Y599</f>
        <v>0</v>
      </c>
      <c r="P56" s="19">
        <f>+[1]All!Z599</f>
        <v>0</v>
      </c>
      <c r="Q56" s="19"/>
      <c r="R56" s="71" t="str">
        <f>+[1]All!AN599</f>
        <v>WASHINGTON</v>
      </c>
      <c r="S56" s="71">
        <f>+[1]All!AO599</f>
        <v>42</v>
      </c>
      <c r="T56" s="71" t="str">
        <f>+[1]All!AP599</f>
        <v>Arizona</v>
      </c>
      <c r="U56" s="71">
        <f>+[1]All!AQ599</f>
        <v>31</v>
      </c>
      <c r="V56" s="71"/>
      <c r="W56" s="32" t="str">
        <f>+[1]All!AS599</f>
        <v>Washington</v>
      </c>
      <c r="X56" s="33">
        <f>+[1]All!AT599</f>
        <v>0</v>
      </c>
      <c r="Y56" s="34">
        <f>+[1]All!AU599</f>
        <v>0</v>
      </c>
      <c r="Z56" s="34">
        <f>+[1]All!AV599</f>
        <v>0</v>
      </c>
      <c r="AA56" s="33">
        <f>+[1]All!AW599</f>
        <v>0</v>
      </c>
      <c r="AB56" s="34">
        <f>+[1]All!AX599</f>
        <v>0</v>
      </c>
      <c r="AC56" s="35">
        <f>+[1]All!AY599</f>
        <v>0</v>
      </c>
      <c r="AD56" s="34"/>
      <c r="AE56" s="22">
        <f>+[1]All!BA599</f>
        <v>4</v>
      </c>
      <c r="AF56" s="36">
        <f>+[1]All!BB599</f>
        <v>3</v>
      </c>
      <c r="AG56" s="23">
        <f>+[1]All!BC599</f>
        <v>0</v>
      </c>
      <c r="AH56" s="23"/>
      <c r="AI56" s="32" t="str">
        <f>+[1]All!BE599</f>
        <v>Arizona</v>
      </c>
      <c r="AJ56" s="33">
        <f>+[1]All!BF599</f>
        <v>0</v>
      </c>
      <c r="AK56" s="34">
        <f>+[1]All!BG599</f>
        <v>0</v>
      </c>
      <c r="AL56" s="34">
        <f>+[1]All!BH599</f>
        <v>0</v>
      </c>
      <c r="AM56" s="33">
        <f>+[1]All!BI599</f>
        <v>0</v>
      </c>
      <c r="AN56" s="34">
        <f>+[1]All!BJ599</f>
        <v>0</v>
      </c>
      <c r="AO56" s="35">
        <f>+[1]All!BK599</f>
        <v>0</v>
      </c>
      <c r="AP56" s="37">
        <f>+[1]All!BL599</f>
        <v>0</v>
      </c>
      <c r="AQ56" s="38">
        <f>+[1]All!BM599</f>
        <v>0</v>
      </c>
    </row>
    <row r="57" spans="1:43" ht="20.100000000000001" customHeight="1">
      <c r="A57" s="15">
        <f>+[1]All!A600</f>
        <v>8</v>
      </c>
      <c r="B57" s="16" t="str">
        <f>+[1]All!B600</f>
        <v>Sat</v>
      </c>
      <c r="C57" s="17">
        <f>+[1]All!C600</f>
        <v>41202</v>
      </c>
      <c r="D57" s="18">
        <f>+[1]All!D600</f>
        <v>0</v>
      </c>
      <c r="E57" s="15">
        <f>+[1]All!E600</f>
        <v>0</v>
      </c>
      <c r="F57" s="28" t="str">
        <f>+[1]All!F600</f>
        <v>Stanford</v>
      </c>
      <c r="G57" s="29" t="str">
        <f>+[1]All!G600</f>
        <v>P12</v>
      </c>
      <c r="H57" s="28" t="str">
        <f>+[1]All!H600</f>
        <v>California</v>
      </c>
      <c r="I57" s="29" t="str">
        <f>+[1]All!I600</f>
        <v>P12</v>
      </c>
      <c r="J57" s="19" t="str">
        <f>+[1]All!J600</f>
        <v>Stanford</v>
      </c>
      <c r="K57" s="15" t="str">
        <f>+[1]All!K600</f>
        <v>California</v>
      </c>
      <c r="L57" s="30">
        <f>+[1]All!L600</f>
        <v>4</v>
      </c>
      <c r="M57" s="31">
        <f>+[1]All!M600</f>
        <v>0</v>
      </c>
      <c r="N57" s="19">
        <f>+[1]All!T600</f>
        <v>0</v>
      </c>
      <c r="O57" s="23">
        <f>+[1]All!Y600</f>
        <v>0</v>
      </c>
      <c r="P57" s="19">
        <f>+[1]All!Z600</f>
        <v>0</v>
      </c>
      <c r="Q57" s="19"/>
      <c r="R57" s="71" t="str">
        <f>+[1]All!AN600</f>
        <v>STANFORD</v>
      </c>
      <c r="S57" s="71">
        <f>+[1]All!AO600</f>
        <v>31</v>
      </c>
      <c r="T57" s="71" t="str">
        <f>+[1]All!AP600</f>
        <v>California</v>
      </c>
      <c r="U57" s="71">
        <f>+[1]All!AQ600</f>
        <v>28</v>
      </c>
      <c r="V57" s="71"/>
      <c r="W57" s="32" t="str">
        <f>+[1]All!AS600</f>
        <v>Stanford</v>
      </c>
      <c r="X57" s="33">
        <f>+[1]All!AT600</f>
        <v>0</v>
      </c>
      <c r="Y57" s="34">
        <f>+[1]All!AU600</f>
        <v>0</v>
      </c>
      <c r="Z57" s="34">
        <f>+[1]All!AV600</f>
        <v>0</v>
      </c>
      <c r="AA57" s="33">
        <f>+[1]All!AW600</f>
        <v>0</v>
      </c>
      <c r="AB57" s="34">
        <f>+[1]All!AX600</f>
        <v>0</v>
      </c>
      <c r="AC57" s="35">
        <f>+[1]All!AY600</f>
        <v>0</v>
      </c>
      <c r="AD57" s="34"/>
      <c r="AE57" s="22">
        <f>+[1]All!BA600</f>
        <v>3</v>
      </c>
      <c r="AF57" s="36">
        <f>+[1]All!BB600</f>
        <v>4</v>
      </c>
      <c r="AG57" s="23">
        <f>+[1]All!BC600</f>
        <v>0</v>
      </c>
      <c r="AH57" s="23"/>
      <c r="AI57" s="32" t="str">
        <f>+[1]All!BE600</f>
        <v>California</v>
      </c>
      <c r="AJ57" s="33">
        <f>+[1]All!BF600</f>
        <v>0</v>
      </c>
      <c r="AK57" s="34">
        <f>+[1]All!BG600</f>
        <v>0</v>
      </c>
      <c r="AL57" s="34">
        <f>+[1]All!BH600</f>
        <v>0</v>
      </c>
      <c r="AM57" s="33">
        <f>+[1]All!BI600</f>
        <v>0</v>
      </c>
      <c r="AN57" s="34">
        <f>+[1]All!BJ600</f>
        <v>0</v>
      </c>
      <c r="AO57" s="35">
        <f>+[1]All!BK600</f>
        <v>0</v>
      </c>
      <c r="AP57" s="37">
        <f>+[1]All!BL600</f>
        <v>0</v>
      </c>
      <c r="AQ57" s="38">
        <f>+[1]All!BM600</f>
        <v>0</v>
      </c>
    </row>
    <row r="58" spans="1:43" ht="20.100000000000001" customHeight="1">
      <c r="A58" s="15">
        <f>+[1]All!A601</f>
        <v>8</v>
      </c>
      <c r="B58" s="16" t="str">
        <f>+[1]All!B601</f>
        <v>Sat</v>
      </c>
      <c r="C58" s="17">
        <f>+[1]All!C601</f>
        <v>41202</v>
      </c>
      <c r="D58" s="18">
        <f>+[1]All!D601</f>
        <v>0</v>
      </c>
      <c r="E58" s="15">
        <f>+[1]All!E601</f>
        <v>0</v>
      </c>
      <c r="F58" s="28" t="str">
        <f>+[1]All!F601</f>
        <v>Utah</v>
      </c>
      <c r="G58" s="29" t="str">
        <f>+[1]All!G601</f>
        <v>P12</v>
      </c>
      <c r="H58" s="28" t="str">
        <f>+[1]All!H601</f>
        <v>Oregon State</v>
      </c>
      <c r="I58" s="29" t="str">
        <f>+[1]All!I601</f>
        <v>P12</v>
      </c>
      <c r="J58" s="19">
        <f>+[1]All!J601</f>
        <v>0</v>
      </c>
      <c r="K58" s="15">
        <f>+[1]All!K601</f>
        <v>0</v>
      </c>
      <c r="L58" s="30">
        <f>+[1]All!L601</f>
        <v>0</v>
      </c>
      <c r="M58" s="31">
        <f>+[1]All!M601</f>
        <v>0</v>
      </c>
      <c r="N58" s="19">
        <f>+[1]All!T601</f>
        <v>0</v>
      </c>
      <c r="O58" s="23">
        <f>+[1]All!Y601</f>
        <v>0</v>
      </c>
      <c r="P58" s="19">
        <f>+[1]All!Z601</f>
        <v>0</v>
      </c>
      <c r="Q58" s="19"/>
      <c r="R58" s="71" t="str">
        <f>+[1]All!AN601</f>
        <v>UTAH</v>
      </c>
      <c r="S58" s="71">
        <f>+[1]All!AO601</f>
        <v>27</v>
      </c>
      <c r="T58" s="71" t="str">
        <f>+[1]All!AP601</f>
        <v>Oregon State</v>
      </c>
      <c r="U58" s="71">
        <f>+[1]All!AQ601</f>
        <v>8</v>
      </c>
      <c r="V58" s="71"/>
      <c r="W58" s="32" t="str">
        <f>+[1]All!AS601</f>
        <v>Utah</v>
      </c>
      <c r="X58" s="33">
        <f>+[1]All!AT601</f>
        <v>0</v>
      </c>
      <c r="Y58" s="34">
        <f>+[1]All!AU601</f>
        <v>0</v>
      </c>
      <c r="Z58" s="34">
        <f>+[1]All!AV601</f>
        <v>0</v>
      </c>
      <c r="AA58" s="33">
        <f>+[1]All!AW601</f>
        <v>0</v>
      </c>
      <c r="AB58" s="34">
        <f>+[1]All!AX601</f>
        <v>0</v>
      </c>
      <c r="AC58" s="35">
        <f>+[1]All!AY601</f>
        <v>0</v>
      </c>
      <c r="AD58" s="34"/>
      <c r="AE58" s="22">
        <f>+[1]All!BA601</f>
        <v>1</v>
      </c>
      <c r="AF58" s="36">
        <f>+[1]All!BB601</f>
        <v>2</v>
      </c>
      <c r="AG58" s="23">
        <f>+[1]All!BC601</f>
        <v>0</v>
      </c>
      <c r="AH58" s="23"/>
      <c r="AI58" s="32" t="str">
        <f>+[1]All!BE601</f>
        <v>Oregon State</v>
      </c>
      <c r="AJ58" s="33">
        <f>+[1]All!BF601</f>
        <v>0</v>
      </c>
      <c r="AK58" s="34">
        <f>+[1]All!BG601</f>
        <v>0</v>
      </c>
      <c r="AL58" s="34">
        <f>+[1]All!BH601</f>
        <v>0</v>
      </c>
      <c r="AM58" s="33">
        <f>+[1]All!BI601</f>
        <v>0</v>
      </c>
      <c r="AN58" s="34">
        <f>+[1]All!BJ601</f>
        <v>0</v>
      </c>
      <c r="AO58" s="35">
        <f>+[1]All!BK601</f>
        <v>0</v>
      </c>
      <c r="AP58" s="37">
        <f>+[1]All!BL601</f>
        <v>0</v>
      </c>
      <c r="AQ58" s="38">
        <f>+[1]All!BM601</f>
        <v>0</v>
      </c>
    </row>
    <row r="59" spans="1:43" ht="20.100000000000001" customHeight="1">
      <c r="A59" s="15">
        <f>+[1]All!A602</f>
        <v>8</v>
      </c>
      <c r="B59" s="16" t="str">
        <f>+[1]All!B602</f>
        <v>Sat</v>
      </c>
      <c r="C59" s="17">
        <f>+[1]All!C602</f>
        <v>41202</v>
      </c>
      <c r="D59" s="18">
        <f>+[1]All!D602</f>
        <v>0</v>
      </c>
      <c r="E59" s="15">
        <f>+[1]All!E602</f>
        <v>0</v>
      </c>
      <c r="F59" s="28" t="str">
        <f>+[1]All!F602</f>
        <v>Colorado</v>
      </c>
      <c r="G59" s="29" t="str">
        <f>+[1]All!G602</f>
        <v>P12</v>
      </c>
      <c r="H59" s="28" t="str">
        <f>+[1]All!H602</f>
        <v>Southern Cal</v>
      </c>
      <c r="I59" s="29" t="str">
        <f>+[1]All!I602</f>
        <v>P12</v>
      </c>
      <c r="J59" s="19" t="str">
        <f>+[1]All!J602</f>
        <v>Southern Cal</v>
      </c>
      <c r="K59" s="15" t="str">
        <f>+[1]All!K602</f>
        <v>Colorado</v>
      </c>
      <c r="L59" s="30">
        <f>+[1]All!L602</f>
        <v>36</v>
      </c>
      <c r="M59" s="31">
        <f>+[1]All!M602</f>
        <v>0</v>
      </c>
      <c r="N59" s="19">
        <f>+[1]All!T602</f>
        <v>0</v>
      </c>
      <c r="O59" s="23">
        <f>+[1]All!Y602</f>
        <v>0</v>
      </c>
      <c r="P59" s="19">
        <f>+[1]All!Z602</f>
        <v>0</v>
      </c>
      <c r="Q59" s="19"/>
      <c r="R59" s="71" t="str">
        <f>+[1]All!AN602</f>
        <v>Southern Cal</v>
      </c>
      <c r="S59" s="71">
        <f>+[1]All!AO602</f>
        <v>42</v>
      </c>
      <c r="T59" s="71" t="str">
        <f>+[1]All!AP602</f>
        <v>COLORADO</v>
      </c>
      <c r="U59" s="71">
        <f>+[1]All!AQ602</f>
        <v>17</v>
      </c>
      <c r="V59" s="71"/>
      <c r="W59" s="32" t="str">
        <f>+[1]All!AS602</f>
        <v>Colorado</v>
      </c>
      <c r="X59" s="33">
        <f>+[1]All!AT602</f>
        <v>0</v>
      </c>
      <c r="Y59" s="34">
        <f>+[1]All!AU602</f>
        <v>0</v>
      </c>
      <c r="Z59" s="34">
        <f>+[1]All!AV602</f>
        <v>0</v>
      </c>
      <c r="AA59" s="33">
        <f>+[1]All!AW602</f>
        <v>0</v>
      </c>
      <c r="AB59" s="34">
        <f>+[1]All!AX602</f>
        <v>0</v>
      </c>
      <c r="AC59" s="35">
        <f>+[1]All!AY602</f>
        <v>0</v>
      </c>
      <c r="AD59" s="34"/>
      <c r="AE59" s="22">
        <f>+[1]All!BA602</f>
        <v>0</v>
      </c>
      <c r="AF59" s="36">
        <f>+[1]All!BB602</f>
        <v>1</v>
      </c>
      <c r="AG59" s="23">
        <f>+[1]All!BC602</f>
        <v>0</v>
      </c>
      <c r="AH59" s="23"/>
      <c r="AI59" s="32" t="str">
        <f>+[1]All!BE602</f>
        <v>Southern Cal</v>
      </c>
      <c r="AJ59" s="33">
        <f>+[1]All!BF602</f>
        <v>0</v>
      </c>
      <c r="AK59" s="34">
        <f>+[1]All!BG602</f>
        <v>0</v>
      </c>
      <c r="AL59" s="34">
        <f>+[1]All!BH602</f>
        <v>0</v>
      </c>
      <c r="AM59" s="33">
        <f>+[1]All!BI602</f>
        <v>0</v>
      </c>
      <c r="AN59" s="34">
        <f>+[1]All!BJ602</f>
        <v>0</v>
      </c>
      <c r="AO59" s="35">
        <f>+[1]All!BK602</f>
        <v>0</v>
      </c>
      <c r="AP59" s="37">
        <f>+[1]All!BL602</f>
        <v>0</v>
      </c>
      <c r="AQ59" s="38">
        <f>+[1]All!BM602</f>
        <v>0</v>
      </c>
    </row>
    <row r="60" spans="1:43" ht="20.100000000000001" customHeight="1">
      <c r="F60" s="28"/>
      <c r="G60" s="29"/>
      <c r="H60" s="28"/>
      <c r="I60" s="29"/>
      <c r="L60" s="30"/>
      <c r="M60" s="31"/>
      <c r="P60" s="19"/>
      <c r="Q60" s="19"/>
      <c r="S60" s="71"/>
      <c r="U60" s="71"/>
      <c r="V60" s="71"/>
      <c r="W60" s="32"/>
      <c r="X60" s="33"/>
      <c r="Y60" s="34"/>
      <c r="Z60" s="34"/>
      <c r="AA60" s="33"/>
      <c r="AB60" s="34"/>
      <c r="AC60" s="35"/>
      <c r="AD60" s="34"/>
      <c r="AE60" s="22"/>
      <c r="AF60" s="36"/>
      <c r="AG60" s="23"/>
      <c r="AH60" s="23"/>
      <c r="AI60" s="32"/>
      <c r="AJ60" s="33"/>
      <c r="AK60" s="34"/>
      <c r="AL60" s="34"/>
      <c r="AM60" s="33"/>
      <c r="AN60" s="34"/>
      <c r="AO60" s="35"/>
      <c r="AP60" s="37"/>
      <c r="AQ60" s="38"/>
    </row>
    <row r="61" spans="1:43" ht="20.100000000000001" customHeight="1">
      <c r="A61" s="15">
        <f>+[1]All!A603</f>
        <v>8</v>
      </c>
      <c r="B61" s="16" t="str">
        <f>+[1]All!B603</f>
        <v>Sat</v>
      </c>
      <c r="C61" s="17">
        <f>+[1]All!C603</f>
        <v>41202</v>
      </c>
      <c r="D61" s="18">
        <f>+[1]All!D603</f>
        <v>0</v>
      </c>
      <c r="E61" s="15">
        <f>+[1]All!E603</f>
        <v>0</v>
      </c>
      <c r="F61" s="19" t="str">
        <f>+[1]All!F603</f>
        <v>Florida Atlantic</v>
      </c>
      <c r="G61" s="15" t="str">
        <f>+[1]All!G603</f>
        <v>SB</v>
      </c>
      <c r="H61" s="19" t="str">
        <f>+[1]All!H603</f>
        <v>South Alabama</v>
      </c>
      <c r="I61" s="15" t="str">
        <f>+[1]All!I603</f>
        <v>SB</v>
      </c>
      <c r="J61" s="19">
        <f>+[1]All!J603</f>
        <v>0</v>
      </c>
      <c r="K61" s="15">
        <f>+[1]All!K603</f>
        <v>0</v>
      </c>
      <c r="L61" s="30">
        <f>+[1]All!L603</f>
        <v>0</v>
      </c>
      <c r="M61" s="31">
        <f>+[1]All!M603</f>
        <v>0</v>
      </c>
      <c r="N61" s="19">
        <f>+[1]All!T603</f>
        <v>0</v>
      </c>
      <c r="O61" s="23">
        <f>+[1]All!Y603</f>
        <v>0</v>
      </c>
      <c r="P61" s="19">
        <f>+[1]All!Z603</f>
        <v>0</v>
      </c>
      <c r="Q61" s="19"/>
      <c r="R61" s="71" t="str">
        <f>+[1]All!AN603</f>
        <v>DNP</v>
      </c>
      <c r="S61" s="71"/>
      <c r="U61" s="71"/>
      <c r="V61" s="71"/>
      <c r="W61" s="32" t="str">
        <f>+[1]All!AS603</f>
        <v>Florida Atlantic</v>
      </c>
      <c r="X61" s="33">
        <f>+[1]All!AT603</f>
        <v>0</v>
      </c>
      <c r="Y61" s="34">
        <f>+[1]All!AU603</f>
        <v>0</v>
      </c>
      <c r="Z61" s="34">
        <f>+[1]All!AV603</f>
        <v>0</v>
      </c>
      <c r="AA61" s="33">
        <f>+[1]All!AW603</f>
        <v>0</v>
      </c>
      <c r="AB61" s="34">
        <f>+[1]All!AX603</f>
        <v>0</v>
      </c>
      <c r="AC61" s="35">
        <f>+[1]All!AY603</f>
        <v>0</v>
      </c>
      <c r="AD61" s="34"/>
      <c r="AE61" s="22">
        <f>+[1]All!BA603</f>
        <v>0</v>
      </c>
      <c r="AF61" s="36">
        <f>+[1]All!BB603</f>
        <v>0</v>
      </c>
      <c r="AG61" s="23">
        <f>+[1]All!BC603</f>
        <v>0</v>
      </c>
      <c r="AH61" s="23"/>
      <c r="AI61" s="32" t="str">
        <f>+[1]All!BE603</f>
        <v>South Alabama</v>
      </c>
      <c r="AJ61" s="33">
        <f>+[1]All!BF603</f>
        <v>0</v>
      </c>
      <c r="AK61" s="34">
        <f>+[1]All!BG603</f>
        <v>0</v>
      </c>
      <c r="AL61" s="34">
        <f>+[1]All!BH603</f>
        <v>0</v>
      </c>
      <c r="AM61" s="33">
        <f>+[1]All!BI603</f>
        <v>0</v>
      </c>
      <c r="AN61" s="34">
        <f>+[1]All!BJ603</f>
        <v>0</v>
      </c>
      <c r="AO61" s="35">
        <f>+[1]All!BK603</f>
        <v>0</v>
      </c>
      <c r="AP61" s="37">
        <f>+[1]All!BL603</f>
        <v>0</v>
      </c>
      <c r="AQ61" s="38">
        <f>+[1]All!BM603</f>
        <v>0</v>
      </c>
    </row>
    <row r="62" spans="1:43" ht="20.100000000000001" customHeight="1">
      <c r="A62" s="15">
        <f>+[1]All!A604</f>
        <v>8</v>
      </c>
      <c r="B62" s="16" t="str">
        <f>+[1]All!B604</f>
        <v>Sat</v>
      </c>
      <c r="C62" s="17">
        <f>+[1]All!C604</f>
        <v>41202</v>
      </c>
      <c r="D62" s="18">
        <f>+[1]All!D604</f>
        <v>0</v>
      </c>
      <c r="E62" s="15">
        <f>+[1]All!E604</f>
        <v>0</v>
      </c>
      <c r="F62" s="19" t="str">
        <f>+[1]All!F604</f>
        <v>Florida Intl</v>
      </c>
      <c r="G62" s="15" t="str">
        <f>+[1]All!G604</f>
        <v>SB</v>
      </c>
      <c r="H62" s="19" t="str">
        <f>+[1]All!H604</f>
        <v>Troy</v>
      </c>
      <c r="I62" s="15" t="str">
        <f>+[1]All!I604</f>
        <v>SB</v>
      </c>
      <c r="J62" s="19">
        <f>+[1]All!J604</f>
        <v>0</v>
      </c>
      <c r="K62" s="15">
        <f>+[1]All!K604</f>
        <v>0</v>
      </c>
      <c r="L62" s="30">
        <f>+[1]All!L604</f>
        <v>0</v>
      </c>
      <c r="M62" s="31">
        <f>+[1]All!M604</f>
        <v>0</v>
      </c>
      <c r="N62" s="19">
        <f>+[1]All!T604</f>
        <v>0</v>
      </c>
      <c r="O62" s="23">
        <f>+[1]All!Y604</f>
        <v>0</v>
      </c>
      <c r="P62" s="19">
        <f>+[1]All!Z604</f>
        <v>0</v>
      </c>
      <c r="Q62" s="19"/>
      <c r="R62" s="71" t="str">
        <f>+[1]All!AN604</f>
        <v>FLORIDA INTL</v>
      </c>
      <c r="S62" s="71">
        <f>+[1]All!AO604</f>
        <v>23</v>
      </c>
      <c r="T62" s="71" t="str">
        <f>+[1]All!AP604</f>
        <v>Troy</v>
      </c>
      <c r="U62" s="71">
        <f>+[1]All!AQ604</f>
        <v>20</v>
      </c>
      <c r="V62" s="71"/>
      <c r="W62" s="32" t="str">
        <f>+[1]All!AS604</f>
        <v>Florida Intl</v>
      </c>
      <c r="X62" s="33">
        <f>+[1]All!AT604</f>
        <v>0</v>
      </c>
      <c r="Y62" s="34">
        <f>+[1]All!AU604</f>
        <v>0</v>
      </c>
      <c r="Z62" s="34">
        <f>+[1]All!AV604</f>
        <v>0</v>
      </c>
      <c r="AA62" s="33">
        <f>+[1]All!AW604</f>
        <v>0</v>
      </c>
      <c r="AB62" s="34">
        <f>+[1]All!AX604</f>
        <v>0</v>
      </c>
      <c r="AC62" s="35">
        <f>+[1]All!AY604</f>
        <v>0</v>
      </c>
      <c r="AD62" s="34"/>
      <c r="AE62" s="22">
        <f>+[1]All!BA604</f>
        <v>4</v>
      </c>
      <c r="AF62" s="36">
        <f>+[1]All!BB604</f>
        <v>3</v>
      </c>
      <c r="AG62" s="23">
        <f>+[1]All!BC604</f>
        <v>0</v>
      </c>
      <c r="AH62" s="23"/>
      <c r="AI62" s="32" t="str">
        <f>+[1]All!BE604</f>
        <v>Troy</v>
      </c>
      <c r="AJ62" s="33">
        <f>+[1]All!BF604</f>
        <v>0</v>
      </c>
      <c r="AK62" s="34">
        <f>+[1]All!BG604</f>
        <v>0</v>
      </c>
      <c r="AL62" s="34">
        <f>+[1]All!BH604</f>
        <v>0</v>
      </c>
      <c r="AM62" s="33">
        <f>+[1]All!BI604</f>
        <v>0</v>
      </c>
      <c r="AN62" s="34">
        <f>+[1]All!BJ604</f>
        <v>0</v>
      </c>
      <c r="AO62" s="35">
        <f>+[1]All!BK604</f>
        <v>0</v>
      </c>
      <c r="AP62" s="37">
        <f>+[1]All!BL604</f>
        <v>0</v>
      </c>
      <c r="AQ62" s="38">
        <f>+[1]All!BM604</f>
        <v>0</v>
      </c>
    </row>
    <row r="63" spans="1:43" ht="20.100000000000001" customHeight="1">
      <c r="A63" s="15">
        <f>+[1]All!A605</f>
        <v>8</v>
      </c>
      <c r="B63" s="16" t="str">
        <f>+[1]All!B605</f>
        <v>Sat</v>
      </c>
      <c r="C63" s="17">
        <f>+[1]All!C605</f>
        <v>41202</v>
      </c>
      <c r="D63" s="18">
        <f>+[1]All!D605</f>
        <v>0.66666666666666663</v>
      </c>
      <c r="E63" s="15">
        <f>+[1]All!E605</f>
        <v>0</v>
      </c>
      <c r="F63" s="28" t="str">
        <f>+[1]All!F605</f>
        <v>UL Monroe</v>
      </c>
      <c r="G63" s="29" t="str">
        <f>+[1]All!G605</f>
        <v>SB</v>
      </c>
      <c r="H63" s="28" t="str">
        <f>+[1]All!H605</f>
        <v xml:space="preserve">Western Kentucky </v>
      </c>
      <c r="I63" s="29" t="str">
        <f>+[1]All!I605</f>
        <v>SB</v>
      </c>
      <c r="J63" s="19">
        <f>+[1]All!J605</f>
        <v>0</v>
      </c>
      <c r="K63" s="15">
        <f>+[1]All!K605</f>
        <v>0</v>
      </c>
      <c r="L63" s="30">
        <f>+[1]All!L605</f>
        <v>0</v>
      </c>
      <c r="M63" s="31">
        <f>+[1]All!M605</f>
        <v>0</v>
      </c>
      <c r="N63" s="19">
        <f>+[1]All!T605</f>
        <v>0</v>
      </c>
      <c r="O63" s="23">
        <f>+[1]All!Y605</f>
        <v>0</v>
      </c>
      <c r="P63" s="19">
        <f>+[1]All!Z605</f>
        <v>0</v>
      </c>
      <c r="Q63" s="19"/>
      <c r="R63" s="71" t="str">
        <f>+[1]All!AN605</f>
        <v xml:space="preserve">Western Kentucky </v>
      </c>
      <c r="S63" s="71">
        <f>+[1]All!AO605</f>
        <v>31</v>
      </c>
      <c r="T63" s="71" t="str">
        <f>+[1]All!AP605</f>
        <v>UL MONROE</v>
      </c>
      <c r="U63" s="71">
        <f>+[1]All!AQ605</f>
        <v>28</v>
      </c>
      <c r="V63" s="71"/>
      <c r="W63" s="32" t="str">
        <f>+[1]All!AS605</f>
        <v>UL Monroe</v>
      </c>
      <c r="X63" s="33">
        <f>+[1]All!AT605</f>
        <v>0</v>
      </c>
      <c r="Y63" s="34">
        <f>+[1]All!AU605</f>
        <v>0</v>
      </c>
      <c r="Z63" s="34">
        <f>+[1]All!AV605</f>
        <v>0</v>
      </c>
      <c r="AA63" s="33">
        <f>+[1]All!AW605</f>
        <v>0</v>
      </c>
      <c r="AB63" s="34">
        <f>+[1]All!AX605</f>
        <v>0</v>
      </c>
      <c r="AC63" s="35">
        <f>+[1]All!AY605</f>
        <v>0</v>
      </c>
      <c r="AD63" s="34"/>
      <c r="AE63" s="22">
        <f>+[1]All!BA605</f>
        <v>1</v>
      </c>
      <c r="AF63" s="36">
        <f>+[1]All!BB605</f>
        <v>2</v>
      </c>
      <c r="AG63" s="23">
        <f>+[1]All!BC605</f>
        <v>0</v>
      </c>
      <c r="AH63" s="23"/>
      <c r="AI63" s="32" t="str">
        <f>+[1]All!BE605</f>
        <v xml:space="preserve">Western Kentucky </v>
      </c>
      <c r="AJ63" s="33">
        <f>+[1]All!BF605</f>
        <v>0</v>
      </c>
      <c r="AK63" s="34">
        <f>+[1]All!BG605</f>
        <v>0</v>
      </c>
      <c r="AL63" s="34">
        <f>+[1]All!BH605</f>
        <v>0</v>
      </c>
      <c r="AM63" s="33">
        <f>+[1]All!BI605</f>
        <v>0</v>
      </c>
      <c r="AN63" s="34">
        <f>+[1]All!BJ605</f>
        <v>0</v>
      </c>
      <c r="AO63" s="35">
        <f>+[1]All!BK605</f>
        <v>0</v>
      </c>
      <c r="AP63" s="37">
        <f>+[1]All!BL605</f>
        <v>0</v>
      </c>
      <c r="AQ63" s="38">
        <f>+[1]All!BM605</f>
        <v>0</v>
      </c>
    </row>
    <row r="64" spans="1:43" ht="20.100000000000001" customHeight="1">
      <c r="F64" s="28"/>
      <c r="G64" s="29"/>
      <c r="H64" s="28"/>
      <c r="I64" s="29"/>
      <c r="L64" s="30"/>
      <c r="M64" s="31"/>
      <c r="P64" s="19"/>
      <c r="Q64" s="19"/>
      <c r="S64" s="71"/>
      <c r="U64" s="71"/>
      <c r="V64" s="71"/>
      <c r="W64" s="32"/>
      <c r="X64" s="33"/>
      <c r="Y64" s="34"/>
      <c r="Z64" s="34"/>
      <c r="AA64" s="33"/>
      <c r="AB64" s="34"/>
      <c r="AC64" s="35"/>
      <c r="AD64" s="34"/>
      <c r="AE64" s="22"/>
      <c r="AF64" s="36"/>
      <c r="AG64" s="23"/>
      <c r="AH64" s="23"/>
      <c r="AI64" s="32"/>
      <c r="AJ64" s="33"/>
      <c r="AK64" s="34"/>
      <c r="AL64" s="34"/>
      <c r="AM64" s="33"/>
      <c r="AN64" s="34"/>
      <c r="AO64" s="35"/>
      <c r="AP64" s="37"/>
      <c r="AQ64" s="38"/>
    </row>
    <row r="65" spans="1:43" ht="20.100000000000001" customHeight="1">
      <c r="A65" s="15">
        <f>+[1]All!A606</f>
        <v>8</v>
      </c>
      <c r="B65" s="16" t="str">
        <f>+[1]All!B606</f>
        <v>Sat</v>
      </c>
      <c r="C65" s="17">
        <f>+[1]All!C606</f>
        <v>41202</v>
      </c>
      <c r="D65" s="18">
        <f>+[1]All!D606</f>
        <v>0</v>
      </c>
      <c r="E65" s="15">
        <f>+[1]All!E606</f>
        <v>0</v>
      </c>
      <c r="F65" s="28" t="str">
        <f>+[1]All!F606</f>
        <v>South Carolina</v>
      </c>
      <c r="G65" s="29" t="str">
        <f>+[1]All!G606</f>
        <v>SEC</v>
      </c>
      <c r="H65" s="28" t="str">
        <f>+[1]All!H606</f>
        <v>Florida</v>
      </c>
      <c r="I65" s="29" t="str">
        <f>+[1]All!I606</f>
        <v>SEC</v>
      </c>
      <c r="J65" s="19" t="str">
        <f>+[1]All!J606</f>
        <v>Florida</v>
      </c>
      <c r="K65" s="15" t="str">
        <f>+[1]All!K606</f>
        <v>South Carolina</v>
      </c>
      <c r="L65" s="30">
        <f>+[1]All!L606</f>
        <v>4</v>
      </c>
      <c r="M65" s="31">
        <f>+[1]All!M606</f>
        <v>0</v>
      </c>
      <c r="N65" s="19">
        <f>+[1]All!T606</f>
        <v>0</v>
      </c>
      <c r="O65" s="23">
        <f>+[1]All!Y606</f>
        <v>0</v>
      </c>
      <c r="P65" s="19">
        <f>+[1]All!Z606</f>
        <v>0</v>
      </c>
      <c r="Q65" s="19"/>
      <c r="R65" s="71" t="str">
        <f>+[1]All!AN606</f>
        <v>SOUTH CAROLINA</v>
      </c>
      <c r="S65" s="71">
        <f>+[1]All!AO606</f>
        <v>17</v>
      </c>
      <c r="T65" s="71" t="str">
        <f>+[1]All!AP606</f>
        <v>Florida</v>
      </c>
      <c r="U65" s="71">
        <f>+[1]All!AQ606</f>
        <v>12</v>
      </c>
      <c r="V65" s="71"/>
      <c r="W65" s="32" t="str">
        <f>+[1]All!AS606</f>
        <v>South Carolina</v>
      </c>
      <c r="X65" s="33">
        <f>+[1]All!AT606</f>
        <v>0</v>
      </c>
      <c r="Y65" s="34">
        <f>+[1]All!AU606</f>
        <v>0</v>
      </c>
      <c r="Z65" s="34">
        <f>+[1]All!AV606</f>
        <v>0</v>
      </c>
      <c r="AA65" s="33">
        <f>+[1]All!AW606</f>
        <v>0</v>
      </c>
      <c r="AB65" s="34">
        <f>+[1]All!AX606</f>
        <v>0</v>
      </c>
      <c r="AC65" s="35">
        <f>+[1]All!AY606</f>
        <v>0</v>
      </c>
      <c r="AD65" s="34"/>
      <c r="AE65" s="22">
        <f>+[1]All!BA606</f>
        <v>4</v>
      </c>
      <c r="AF65" s="36">
        <f>+[1]All!BB606</f>
        <v>3</v>
      </c>
      <c r="AG65" s="23">
        <f>+[1]All!BC606</f>
        <v>0</v>
      </c>
      <c r="AH65" s="23"/>
      <c r="AI65" s="32" t="str">
        <f>+[1]All!BE606</f>
        <v>Florida</v>
      </c>
      <c r="AJ65" s="33">
        <f>+[1]All!BF606</f>
        <v>0</v>
      </c>
      <c r="AK65" s="34">
        <f>+[1]All!BG606</f>
        <v>0</v>
      </c>
      <c r="AL65" s="34">
        <f>+[1]All!BH606</f>
        <v>0</v>
      </c>
      <c r="AM65" s="33">
        <f>+[1]All!BI606</f>
        <v>0</v>
      </c>
      <c r="AN65" s="34">
        <f>+[1]All!BJ606</f>
        <v>0</v>
      </c>
      <c r="AO65" s="35">
        <f>+[1]All!BK606</f>
        <v>0</v>
      </c>
      <c r="AP65" s="37">
        <f>+[1]All!BL606</f>
        <v>0</v>
      </c>
      <c r="AQ65" s="38">
        <f>+[1]All!BM606</f>
        <v>0</v>
      </c>
    </row>
    <row r="66" spans="1:43" ht="20.100000000000001" customHeight="1">
      <c r="A66" s="15">
        <f>+[1]All!A607</f>
        <v>8</v>
      </c>
      <c r="B66" s="16" t="str">
        <f>+[1]All!B607</f>
        <v>Sat</v>
      </c>
      <c r="C66" s="17">
        <f>+[1]All!C607</f>
        <v>41202</v>
      </c>
      <c r="D66" s="18">
        <f>+[1]All!D607</f>
        <v>0</v>
      </c>
      <c r="E66" s="15">
        <f>+[1]All!E607</f>
        <v>0</v>
      </c>
      <c r="F66" s="28" t="str">
        <f>+[1]All!F607</f>
        <v xml:space="preserve">Georgia </v>
      </c>
      <c r="G66" s="29" t="str">
        <f>+[1]All!G607</f>
        <v>SEC</v>
      </c>
      <c r="H66" s="28" t="str">
        <f>+[1]All!H607</f>
        <v>Kentucky</v>
      </c>
      <c r="I66" s="29" t="str">
        <f>+[1]All!I607</f>
        <v>SEC</v>
      </c>
      <c r="J66" s="19">
        <f>+[1]All!J607</f>
        <v>0</v>
      </c>
      <c r="K66" s="15">
        <f>+[1]All!K607</f>
        <v>0</v>
      </c>
      <c r="L66" s="30">
        <f>+[1]All!L607</f>
        <v>0</v>
      </c>
      <c r="M66" s="31">
        <f>+[1]All!M607</f>
        <v>0</v>
      </c>
      <c r="N66" s="19">
        <f>+[1]All!T607</f>
        <v>0</v>
      </c>
      <c r="O66" s="23">
        <f>+[1]All!Y607</f>
        <v>0</v>
      </c>
      <c r="P66" s="19">
        <f>+[1]All!Z607</f>
        <v>0</v>
      </c>
      <c r="Q66" s="19"/>
      <c r="R66" s="71" t="str">
        <f>+[1]All!AN607</f>
        <v xml:space="preserve">GEORGIA </v>
      </c>
      <c r="S66" s="71">
        <f>+[1]All!AO607</f>
        <v>19</v>
      </c>
      <c r="T66" s="71" t="str">
        <f>+[1]All!AP607</f>
        <v>Kentucky</v>
      </c>
      <c r="U66" s="71">
        <f>+[1]All!AQ607</f>
        <v>10</v>
      </c>
      <c r="V66" s="71"/>
      <c r="W66" s="32" t="str">
        <f>+[1]All!AS607</f>
        <v xml:space="preserve">Georgia </v>
      </c>
      <c r="X66" s="33">
        <f>+[1]All!AT607</f>
        <v>0</v>
      </c>
      <c r="Y66" s="34">
        <f>+[1]All!AU607</f>
        <v>0</v>
      </c>
      <c r="Z66" s="34">
        <f>+[1]All!AV607</f>
        <v>0</v>
      </c>
      <c r="AA66" s="33">
        <f>+[1]All!AW607</f>
        <v>0</v>
      </c>
      <c r="AB66" s="34">
        <f>+[1]All!AX607</f>
        <v>0</v>
      </c>
      <c r="AC66" s="35">
        <f>+[1]All!AY607</f>
        <v>0</v>
      </c>
      <c r="AD66" s="34"/>
      <c r="AE66" s="22">
        <f>+[1]All!BA607</f>
        <v>3</v>
      </c>
      <c r="AF66" s="36">
        <f>+[1]All!BB607</f>
        <v>4</v>
      </c>
      <c r="AG66" s="23">
        <f>+[1]All!BC607</f>
        <v>0</v>
      </c>
      <c r="AH66" s="23"/>
      <c r="AI66" s="32" t="str">
        <f>+[1]All!BE607</f>
        <v>Kentucky</v>
      </c>
      <c r="AJ66" s="33">
        <f>+[1]All!BF607</f>
        <v>0</v>
      </c>
      <c r="AK66" s="34">
        <f>+[1]All!BG607</f>
        <v>0</v>
      </c>
      <c r="AL66" s="34">
        <f>+[1]All!BH607</f>
        <v>0</v>
      </c>
      <c r="AM66" s="33">
        <f>+[1]All!BI607</f>
        <v>0</v>
      </c>
      <c r="AN66" s="34">
        <f>+[1]All!BJ607</f>
        <v>0</v>
      </c>
      <c r="AO66" s="35">
        <f>+[1]All!BK607</f>
        <v>0</v>
      </c>
      <c r="AP66" s="37">
        <f>+[1]All!BL607</f>
        <v>0</v>
      </c>
      <c r="AQ66" s="38">
        <f>+[1]All!BM607</f>
        <v>0</v>
      </c>
    </row>
    <row r="67" spans="1:43" ht="20.100000000000001" customHeight="1">
      <c r="A67" s="15">
        <f>+[1]All!A608</f>
        <v>8</v>
      </c>
      <c r="B67" s="16" t="str">
        <f>+[1]All!B608</f>
        <v>Sat</v>
      </c>
      <c r="C67" s="17">
        <f>+[1]All!C608</f>
        <v>41202</v>
      </c>
      <c r="D67" s="18">
        <f>+[1]All!D608</f>
        <v>0</v>
      </c>
      <c r="E67" s="15">
        <f>+[1]All!E608</f>
        <v>0</v>
      </c>
      <c r="F67" s="28" t="str">
        <f>+[1]All!F608</f>
        <v>Middle Tenn St</v>
      </c>
      <c r="G67" s="29" t="str">
        <f>+[1]All!G608</f>
        <v>SB</v>
      </c>
      <c r="H67" s="28" t="str">
        <f>+[1]All!H608</f>
        <v>Mississippi State</v>
      </c>
      <c r="I67" s="29" t="str">
        <f>+[1]All!I608</f>
        <v>SEC</v>
      </c>
      <c r="J67" s="19">
        <f>+[1]All!J608</f>
        <v>0</v>
      </c>
      <c r="K67" s="15">
        <f>+[1]All!K608</f>
        <v>0</v>
      </c>
      <c r="L67" s="30">
        <f>+[1]All!L608</f>
        <v>0</v>
      </c>
      <c r="M67" s="31">
        <f>+[1]All!M608</f>
        <v>0</v>
      </c>
      <c r="N67" s="19">
        <f>+[1]All!T608</f>
        <v>0</v>
      </c>
      <c r="O67" s="23">
        <f>+[1]All!Y608</f>
        <v>0</v>
      </c>
      <c r="P67" s="19">
        <f>+[1]All!Z608</f>
        <v>0</v>
      </c>
      <c r="Q67" s="19"/>
      <c r="R67" s="71" t="str">
        <f>+[1]All!AN608</f>
        <v>DNP</v>
      </c>
      <c r="S67" s="71"/>
      <c r="U67" s="71"/>
      <c r="V67" s="71"/>
      <c r="W67" s="32" t="str">
        <f>+[1]All!AS608</f>
        <v>Middle Tenn St</v>
      </c>
      <c r="X67" s="33">
        <f>+[1]All!AT608</f>
        <v>0</v>
      </c>
      <c r="Y67" s="34">
        <f>+[1]All!AU608</f>
        <v>0</v>
      </c>
      <c r="Z67" s="34">
        <f>+[1]All!AV608</f>
        <v>0</v>
      </c>
      <c r="AA67" s="33">
        <f>+[1]All!AW608</f>
        <v>0</v>
      </c>
      <c r="AB67" s="34">
        <f>+[1]All!AX608</f>
        <v>0</v>
      </c>
      <c r="AC67" s="35">
        <f>+[1]All!AY608</f>
        <v>0</v>
      </c>
      <c r="AD67" s="34"/>
      <c r="AE67" s="22">
        <f>+[1]All!BA608</f>
        <v>1</v>
      </c>
      <c r="AF67" s="36">
        <f>+[1]All!BB608</f>
        <v>1</v>
      </c>
      <c r="AG67" s="23">
        <f>+[1]All!BC608</f>
        <v>0</v>
      </c>
      <c r="AH67" s="23"/>
      <c r="AI67" s="32" t="str">
        <f>+[1]All!BE608</f>
        <v>Mississippi State</v>
      </c>
      <c r="AJ67" s="33">
        <f>+[1]All!BF608</f>
        <v>0</v>
      </c>
      <c r="AK67" s="34">
        <f>+[1]All!BG608</f>
        <v>0</v>
      </c>
      <c r="AL67" s="34">
        <f>+[1]All!BH608</f>
        <v>0</v>
      </c>
      <c r="AM67" s="33">
        <f>+[1]All!BI608</f>
        <v>0</v>
      </c>
      <c r="AN67" s="34">
        <f>+[1]All!BJ608</f>
        <v>0</v>
      </c>
      <c r="AO67" s="35">
        <f>+[1]All!BK608</f>
        <v>0</v>
      </c>
      <c r="AP67" s="37">
        <f>+[1]All!BL608</f>
        <v>0</v>
      </c>
      <c r="AQ67" s="38">
        <f>+[1]All!BM608</f>
        <v>0</v>
      </c>
    </row>
    <row r="68" spans="1:43" ht="20.100000000000001" customHeight="1">
      <c r="A68" s="15">
        <f>+[1]All!A609</f>
        <v>8</v>
      </c>
      <c r="B68" s="16" t="str">
        <f>+[1]All!B609</f>
        <v>Sat</v>
      </c>
      <c r="C68" s="17">
        <f>+[1]All!C609</f>
        <v>41202</v>
      </c>
      <c r="D68" s="18">
        <f>+[1]All!D609</f>
        <v>0</v>
      </c>
      <c r="E68" s="15">
        <f>+[1]All!E609</f>
        <v>0</v>
      </c>
      <c r="F68" s="28" t="str">
        <f>+[1]All!F609</f>
        <v xml:space="preserve">Alabama </v>
      </c>
      <c r="G68" s="29" t="str">
        <f>+[1]All!G609</f>
        <v>SEC</v>
      </c>
      <c r="H68" s="28" t="str">
        <f>+[1]All!H609</f>
        <v>Tennessee</v>
      </c>
      <c r="I68" s="29" t="str">
        <f>+[1]All!I609</f>
        <v>SEC</v>
      </c>
      <c r="J68" s="19" t="str">
        <f>+[1]All!J609</f>
        <v xml:space="preserve">Alabama </v>
      </c>
      <c r="K68" s="15" t="str">
        <f>+[1]All!K609</f>
        <v>Tennessee</v>
      </c>
      <c r="L68" s="30">
        <f>+[1]All!L609</f>
        <v>17</v>
      </c>
      <c r="M68" s="31">
        <f>+[1]All!M609</f>
        <v>0</v>
      </c>
      <c r="N68" s="19">
        <f>+[1]All!T609</f>
        <v>0</v>
      </c>
      <c r="O68" s="23">
        <f>+[1]All!Y609</f>
        <v>0</v>
      </c>
      <c r="P68" s="19">
        <f>+[1]All!Z609</f>
        <v>0</v>
      </c>
      <c r="Q68" s="19"/>
      <c r="R68" s="71" t="str">
        <f>+[1]All!AN609</f>
        <v xml:space="preserve">ALABAMA </v>
      </c>
      <c r="S68" s="71">
        <f>+[1]All!AO609</f>
        <v>37</v>
      </c>
      <c r="T68" s="71" t="str">
        <f>+[1]All!AP609</f>
        <v>Tennessee</v>
      </c>
      <c r="U68" s="71">
        <f>+[1]All!AQ609</f>
        <v>6</v>
      </c>
      <c r="V68" s="71"/>
      <c r="W68" s="32" t="str">
        <f>+[1]All!AS609</f>
        <v xml:space="preserve">Alabama </v>
      </c>
      <c r="X68" s="33">
        <f>+[1]All!AT609</f>
        <v>0</v>
      </c>
      <c r="Y68" s="34">
        <f>+[1]All!AU609</f>
        <v>0</v>
      </c>
      <c r="Z68" s="34">
        <f>+[1]All!AV609</f>
        <v>0</v>
      </c>
      <c r="AA68" s="33">
        <f>+[1]All!AW609</f>
        <v>0</v>
      </c>
      <c r="AB68" s="34">
        <f>+[1]All!AX609</f>
        <v>0</v>
      </c>
      <c r="AC68" s="35">
        <f>+[1]All!AY609</f>
        <v>0</v>
      </c>
      <c r="AD68" s="34"/>
      <c r="AE68" s="22">
        <f>+[1]All!BA609</f>
        <v>5</v>
      </c>
      <c r="AF68" s="36">
        <f>+[1]All!BB609</f>
        <v>1</v>
      </c>
      <c r="AG68" s="23">
        <f>+[1]All!BC609</f>
        <v>1</v>
      </c>
      <c r="AH68" s="23"/>
      <c r="AI68" s="32" t="str">
        <f>+[1]All!BE609</f>
        <v>Tennessee</v>
      </c>
      <c r="AJ68" s="33">
        <f>+[1]All!BF609</f>
        <v>0</v>
      </c>
      <c r="AK68" s="34">
        <f>+[1]All!BG609</f>
        <v>0</v>
      </c>
      <c r="AL68" s="34">
        <f>+[1]All!BH609</f>
        <v>0</v>
      </c>
      <c r="AM68" s="33">
        <f>+[1]All!BI609</f>
        <v>0</v>
      </c>
      <c r="AN68" s="34">
        <f>+[1]All!BJ609</f>
        <v>0</v>
      </c>
      <c r="AO68" s="35">
        <f>+[1]All!BK609</f>
        <v>0</v>
      </c>
      <c r="AP68" s="37">
        <f>+[1]All!BL609</f>
        <v>0</v>
      </c>
      <c r="AQ68" s="38">
        <f>+[1]All!BM609</f>
        <v>0</v>
      </c>
    </row>
    <row r="69" spans="1:43" ht="20.100000000000001" customHeight="1">
      <c r="A69" s="15">
        <f>+[1]All!A610</f>
        <v>8</v>
      </c>
      <c r="B69" s="16" t="str">
        <f>+[1]All!B610</f>
        <v>Sat</v>
      </c>
      <c r="C69" s="17">
        <f>+[1]All!C610</f>
        <v>41202</v>
      </c>
      <c r="D69" s="18">
        <f>+[1]All!D610</f>
        <v>0</v>
      </c>
      <c r="E69" s="15">
        <f>+[1]All!E610</f>
        <v>0</v>
      </c>
      <c r="F69" s="28" t="str">
        <f>+[1]All!F610</f>
        <v xml:space="preserve">LSU </v>
      </c>
      <c r="G69" s="29" t="str">
        <f>+[1]All!G610</f>
        <v>SEC</v>
      </c>
      <c r="H69" s="28" t="str">
        <f>+[1]All!H610</f>
        <v>Texas A&amp;M</v>
      </c>
      <c r="I69" s="29" t="str">
        <f>+[1]All!I610</f>
        <v>SEC</v>
      </c>
      <c r="J69" s="19" t="str">
        <f>+[1]All!J610</f>
        <v xml:space="preserve">LSU </v>
      </c>
      <c r="K69" s="15" t="str">
        <f>+[1]All!K610</f>
        <v>Texas A&amp;M</v>
      </c>
      <c r="L69" s="30">
        <f>+[1]All!L610</f>
        <v>8</v>
      </c>
      <c r="M69" s="31">
        <f>+[1]All!M610</f>
        <v>0</v>
      </c>
      <c r="N69" s="19">
        <f>+[1]All!T610</f>
        <v>0</v>
      </c>
      <c r="O69" s="23">
        <f>+[1]All!Y610</f>
        <v>0</v>
      </c>
      <c r="P69" s="19">
        <f>+[1]All!Z610</f>
        <v>0</v>
      </c>
      <c r="Q69" s="19"/>
      <c r="R69" s="71" t="str">
        <f>+[1]All!AN610</f>
        <v>DNP</v>
      </c>
      <c r="S69" s="71"/>
      <c r="U69" s="71"/>
      <c r="V69" s="71"/>
      <c r="W69" s="32" t="str">
        <f>+[1]All!AS610</f>
        <v xml:space="preserve">LSU </v>
      </c>
      <c r="X69" s="33">
        <f>+[1]All!AT610</f>
        <v>0</v>
      </c>
      <c r="Y69" s="34">
        <f>+[1]All!AU610</f>
        <v>0</v>
      </c>
      <c r="Z69" s="34">
        <f>+[1]All!AV610</f>
        <v>0</v>
      </c>
      <c r="AA69" s="33">
        <f>+[1]All!AW610</f>
        <v>0</v>
      </c>
      <c r="AB69" s="34">
        <f>+[1]All!AX610</f>
        <v>0</v>
      </c>
      <c r="AC69" s="35">
        <f>+[1]All!AY610</f>
        <v>0</v>
      </c>
      <c r="AD69" s="34"/>
      <c r="AE69" s="22">
        <f>+[1]All!BA610</f>
        <v>0</v>
      </c>
      <c r="AF69" s="36">
        <f>+[1]All!BB610</f>
        <v>0</v>
      </c>
      <c r="AG69" s="23">
        <f>+[1]All!BC610</f>
        <v>0</v>
      </c>
      <c r="AH69" s="23"/>
      <c r="AI69" s="32" t="str">
        <f>+[1]All!BE610</f>
        <v>Texas A&amp;M</v>
      </c>
      <c r="AJ69" s="33">
        <f>+[1]All!BF610</f>
        <v>0</v>
      </c>
      <c r="AK69" s="34">
        <f>+[1]All!BG610</f>
        <v>0</v>
      </c>
      <c r="AL69" s="34">
        <f>+[1]All!BH610</f>
        <v>0</v>
      </c>
      <c r="AM69" s="33">
        <f>+[1]All!BI610</f>
        <v>0</v>
      </c>
      <c r="AN69" s="34">
        <f>+[1]All!BJ610</f>
        <v>0</v>
      </c>
      <c r="AO69" s="35">
        <f>+[1]All!BK610</f>
        <v>0</v>
      </c>
      <c r="AP69" s="37">
        <f>+[1]All!BL610</f>
        <v>0</v>
      </c>
      <c r="AQ69" s="38">
        <f>+[1]All!BM610</f>
        <v>0</v>
      </c>
    </row>
    <row r="70" spans="1:43" ht="20.100000000000001" customHeight="1">
      <c r="A70" s="15">
        <f>+[1]All!A611</f>
        <v>8</v>
      </c>
      <c r="B70" s="16" t="str">
        <f>+[1]All!B611</f>
        <v>Sat</v>
      </c>
      <c r="C70" s="17">
        <f>+[1]All!C611</f>
        <v>41202</v>
      </c>
      <c r="D70" s="18">
        <f>+[1]All!D611</f>
        <v>0</v>
      </c>
      <c r="E70" s="15">
        <f>+[1]All!E611</f>
        <v>0</v>
      </c>
      <c r="F70" s="28" t="str">
        <f>+[1]All!F611</f>
        <v>Auburn</v>
      </c>
      <c r="G70" s="29" t="str">
        <f>+[1]All!G611</f>
        <v>SEC</v>
      </c>
      <c r="H70" s="19" t="str">
        <f>+[1]All!H611</f>
        <v>Vanderbilt</v>
      </c>
      <c r="I70" s="29" t="str">
        <f>+[1]All!I611</f>
        <v>SEC</v>
      </c>
      <c r="J70" s="19">
        <f>+[1]All!J611</f>
        <v>0</v>
      </c>
      <c r="K70" s="15">
        <f>+[1]All!K611</f>
        <v>0</v>
      </c>
      <c r="L70" s="30">
        <f>+[1]All!L611</f>
        <v>0</v>
      </c>
      <c r="M70" s="31">
        <f>+[1]All!M611</f>
        <v>0</v>
      </c>
      <c r="N70" s="19">
        <f>+[1]All!T611</f>
        <v>0</v>
      </c>
      <c r="O70" s="23">
        <f>+[1]All!Y611</f>
        <v>0</v>
      </c>
      <c r="P70" s="19">
        <f>+[1]All!Z611</f>
        <v>0</v>
      </c>
      <c r="Q70" s="19"/>
      <c r="R70" s="71" t="str">
        <f>+[1]All!AN611</f>
        <v>DNP</v>
      </c>
      <c r="S70" s="71"/>
      <c r="U70" s="71"/>
      <c r="V70" s="71"/>
      <c r="W70" s="32" t="str">
        <f>+[1]All!AS611</f>
        <v>Auburn</v>
      </c>
      <c r="X70" s="33">
        <f>+[1]All!AT611</f>
        <v>0</v>
      </c>
      <c r="Y70" s="34">
        <f>+[1]All!AU611</f>
        <v>0</v>
      </c>
      <c r="Z70" s="34">
        <f>+[1]All!AV611</f>
        <v>0</v>
      </c>
      <c r="AA70" s="33">
        <f>+[1]All!AW611</f>
        <v>0</v>
      </c>
      <c r="AB70" s="34">
        <f>+[1]All!AX611</f>
        <v>0</v>
      </c>
      <c r="AC70" s="35">
        <f>+[1]All!AY611</f>
        <v>0</v>
      </c>
      <c r="AD70" s="34"/>
      <c r="AE70" s="22">
        <f>+[1]All!BA611</f>
        <v>1</v>
      </c>
      <c r="AF70" s="36">
        <f>+[1]All!BB611</f>
        <v>1</v>
      </c>
      <c r="AG70" s="23">
        <f>+[1]All!BC611</f>
        <v>0</v>
      </c>
      <c r="AH70" s="23"/>
      <c r="AI70" s="32" t="str">
        <f>+[1]All!BE611</f>
        <v>Vanderbilt</v>
      </c>
      <c r="AJ70" s="33">
        <f>+[1]All!BF611</f>
        <v>0</v>
      </c>
      <c r="AK70" s="34">
        <f>+[1]All!BG611</f>
        <v>0</v>
      </c>
      <c r="AL70" s="34">
        <f>+[1]All!BH611</f>
        <v>0</v>
      </c>
      <c r="AM70" s="33">
        <f>+[1]All!BI611</f>
        <v>0</v>
      </c>
      <c r="AN70" s="34">
        <f>+[1]All!BJ611</f>
        <v>0</v>
      </c>
      <c r="AO70" s="35">
        <f>+[1]All!BK611</f>
        <v>0</v>
      </c>
      <c r="AP70" s="37">
        <f>+[1]All!BL611</f>
        <v>0</v>
      </c>
      <c r="AQ70" s="38">
        <f>+[1]All!BM611</f>
        <v>0</v>
      </c>
    </row>
    <row r="71" spans="1:43" ht="20.100000000000001" customHeight="1">
      <c r="F71" s="28"/>
      <c r="G71" s="29"/>
      <c r="I71" s="29"/>
      <c r="L71" s="30"/>
      <c r="M71" s="31"/>
      <c r="P71" s="19"/>
      <c r="Q71" s="19"/>
      <c r="S71" s="71"/>
      <c r="U71" s="71"/>
      <c r="V71" s="71"/>
      <c r="W71" s="32"/>
      <c r="X71" s="33"/>
      <c r="Y71" s="34"/>
      <c r="Z71" s="34"/>
      <c r="AA71" s="33"/>
      <c r="AB71" s="34"/>
      <c r="AC71" s="35"/>
      <c r="AD71" s="34"/>
      <c r="AE71" s="22"/>
      <c r="AF71" s="36"/>
      <c r="AG71" s="23"/>
      <c r="AH71" s="23"/>
      <c r="AI71" s="32"/>
      <c r="AJ71" s="33"/>
      <c r="AK71" s="34"/>
      <c r="AL71" s="34"/>
      <c r="AM71" s="33"/>
      <c r="AN71" s="34"/>
      <c r="AO71" s="35"/>
      <c r="AP71" s="37"/>
      <c r="AQ71" s="38"/>
    </row>
    <row r="72" spans="1:43" ht="20.100000000000001" customHeight="1">
      <c r="A72" s="15">
        <f>+[1]All!A612</f>
        <v>8</v>
      </c>
      <c r="B72" s="16" t="str">
        <f>+[1]All!B612</f>
        <v>Sat</v>
      </c>
      <c r="C72" s="17">
        <f>+[1]All!C612</f>
        <v>41202</v>
      </c>
      <c r="D72" s="18">
        <f>+[1]All!D612</f>
        <v>0.79166666666666663</v>
      </c>
      <c r="E72" s="15" t="str">
        <f>+[1]All!E612</f>
        <v>espn3</v>
      </c>
      <c r="F72" s="28" t="str">
        <f>+[1]All!F612</f>
        <v xml:space="preserve">Idaho </v>
      </c>
      <c r="G72" s="29" t="str">
        <f>+[1]All!G612</f>
        <v>WAC</v>
      </c>
      <c r="H72" s="28" t="str">
        <f>+[1]All!H612</f>
        <v>Louisiana Tech</v>
      </c>
      <c r="I72" s="29" t="str">
        <f>+[1]All!I612</f>
        <v>WAC</v>
      </c>
      <c r="J72" s="19">
        <f>+[1]All!J612</f>
        <v>0</v>
      </c>
      <c r="K72" s="15">
        <f>+[1]All!K612</f>
        <v>0</v>
      </c>
      <c r="L72" s="30">
        <f>+[1]All!L612</f>
        <v>0</v>
      </c>
      <c r="M72" s="31">
        <f>+[1]All!M612</f>
        <v>0</v>
      </c>
      <c r="N72" s="19">
        <f>+[1]All!T612</f>
        <v>0</v>
      </c>
      <c r="O72" s="23">
        <f>+[1]All!Y612</f>
        <v>0</v>
      </c>
      <c r="P72" s="19">
        <f>+[1]All!Z612</f>
        <v>0</v>
      </c>
      <c r="Q72" s="19"/>
      <c r="R72" s="71" t="str">
        <f>+[1]All!AN612</f>
        <v>Louisiana Tech</v>
      </c>
      <c r="S72" s="71">
        <f>+[1]All!AO612</f>
        <v>24</v>
      </c>
      <c r="T72" s="71" t="str">
        <f>+[1]All!AP612</f>
        <v xml:space="preserve">IDAHO </v>
      </c>
      <c r="U72" s="71">
        <f>+[1]All!AQ612</f>
        <v>11</v>
      </c>
      <c r="V72" s="71"/>
      <c r="W72" s="32" t="str">
        <f>+[1]All!AS612</f>
        <v xml:space="preserve">Idaho </v>
      </c>
      <c r="X72" s="33">
        <f>+[1]All!AT612</f>
        <v>0</v>
      </c>
      <c r="Y72" s="34">
        <f>+[1]All!AU612</f>
        <v>0</v>
      </c>
      <c r="Z72" s="34">
        <f>+[1]All!AV612</f>
        <v>0</v>
      </c>
      <c r="AA72" s="33">
        <f>+[1]All!AW612</f>
        <v>0</v>
      </c>
      <c r="AB72" s="34">
        <f>+[1]All!AX612</f>
        <v>0</v>
      </c>
      <c r="AC72" s="35">
        <f>+[1]All!AY612</f>
        <v>0</v>
      </c>
      <c r="AD72" s="34"/>
      <c r="AE72" s="22">
        <f>+[1]All!BA612</f>
        <v>2</v>
      </c>
      <c r="AF72" s="36">
        <f>+[1]All!BB612</f>
        <v>5</v>
      </c>
      <c r="AG72" s="23">
        <f>+[1]All!BC612</f>
        <v>0</v>
      </c>
      <c r="AH72" s="23"/>
      <c r="AI72" s="32" t="str">
        <f>+[1]All!BE612</f>
        <v>Louisiana Tech</v>
      </c>
      <c r="AJ72" s="33">
        <f>+[1]All!BF612</f>
        <v>0</v>
      </c>
      <c r="AK72" s="34">
        <f>+[1]All!BG612</f>
        <v>0</v>
      </c>
      <c r="AL72" s="34">
        <f>+[1]All!BH612</f>
        <v>0</v>
      </c>
      <c r="AM72" s="33">
        <f>+[1]All!BI612</f>
        <v>0</v>
      </c>
      <c r="AN72" s="34">
        <f>+[1]All!BJ612</f>
        <v>0</v>
      </c>
      <c r="AO72" s="35">
        <f>+[1]All!BK612</f>
        <v>0</v>
      </c>
      <c r="AP72" s="37">
        <f>+[1]All!BL612</f>
        <v>0</v>
      </c>
      <c r="AQ72" s="38">
        <f>+[1]All!BM612</f>
        <v>0</v>
      </c>
    </row>
    <row r="73" spans="1:43" ht="20.100000000000001" customHeight="1">
      <c r="A73" s="15">
        <f>+[1]All!A613</f>
        <v>8</v>
      </c>
      <c r="B73" s="16" t="str">
        <f>+[1]All!B613</f>
        <v>Sat</v>
      </c>
      <c r="C73" s="17">
        <f>+[1]All!C613</f>
        <v>41202</v>
      </c>
      <c r="D73" s="18">
        <f>+[1]All!D613</f>
        <v>0.58333333333333337</v>
      </c>
      <c r="E73" s="15">
        <f>+[1]All!E613</f>
        <v>0</v>
      </c>
      <c r="F73" s="28" t="str">
        <f>+[1]All!F613</f>
        <v xml:space="preserve">San Jose State </v>
      </c>
      <c r="G73" s="29" t="str">
        <f>+[1]All!G613</f>
        <v>WAC</v>
      </c>
      <c r="H73" s="28" t="str">
        <f>+[1]All!H613</f>
        <v>UT San Antonio</v>
      </c>
      <c r="I73" s="29" t="str">
        <f>+[1]All!I613</f>
        <v>WAC</v>
      </c>
      <c r="J73" s="19">
        <f>+[1]All!J613</f>
        <v>0</v>
      </c>
      <c r="K73" s="15">
        <f>+[1]All!K613</f>
        <v>0</v>
      </c>
      <c r="L73" s="30">
        <f>+[1]All!L613</f>
        <v>0</v>
      </c>
      <c r="M73" s="31">
        <f>+[1]All!M613</f>
        <v>0</v>
      </c>
      <c r="N73" s="19">
        <f>+[1]All!T613</f>
        <v>0</v>
      </c>
      <c r="O73" s="23">
        <f>+[1]All!Y613</f>
        <v>0</v>
      </c>
      <c r="P73" s="19">
        <f>+[1]All!Z613</f>
        <v>0</v>
      </c>
      <c r="Q73" s="19"/>
      <c r="R73" s="71" t="str">
        <f>+[1]All!AN613</f>
        <v>DNP</v>
      </c>
      <c r="S73" s="71"/>
      <c r="U73" s="71"/>
      <c r="V73" s="71"/>
      <c r="W73" s="32" t="str">
        <f>+[1]All!AS613</f>
        <v xml:space="preserve">San Jose State </v>
      </c>
      <c r="X73" s="33">
        <f>+[1]All!AT613</f>
        <v>0</v>
      </c>
      <c r="Y73" s="34">
        <f>+[1]All!AU613</f>
        <v>0</v>
      </c>
      <c r="Z73" s="34">
        <f>+[1]All!AV613</f>
        <v>0</v>
      </c>
      <c r="AA73" s="33">
        <f>+[1]All!AW613</f>
        <v>0</v>
      </c>
      <c r="AB73" s="34">
        <f>+[1]All!AX613</f>
        <v>0</v>
      </c>
      <c r="AC73" s="35">
        <f>+[1]All!AY613</f>
        <v>0</v>
      </c>
      <c r="AD73" s="34"/>
      <c r="AE73" s="22">
        <f>+[1]All!BA613</f>
        <v>0</v>
      </c>
      <c r="AF73" s="36">
        <f>+[1]All!BB613</f>
        <v>0</v>
      </c>
      <c r="AG73" s="23">
        <f>+[1]All!BC613</f>
        <v>0</v>
      </c>
      <c r="AH73" s="23"/>
      <c r="AI73" s="32" t="str">
        <f>+[1]All!BE613</f>
        <v>UT San Antonio</v>
      </c>
      <c r="AJ73" s="33">
        <f>+[1]All!BF613</f>
        <v>0</v>
      </c>
      <c r="AK73" s="34">
        <f>+[1]All!BG613</f>
        <v>0</v>
      </c>
      <c r="AL73" s="34">
        <f>+[1]All!BH613</f>
        <v>0</v>
      </c>
      <c r="AM73" s="33">
        <f>+[1]All!BI613</f>
        <v>0</v>
      </c>
      <c r="AN73" s="34">
        <f>+[1]All!BJ613</f>
        <v>0</v>
      </c>
      <c r="AO73" s="35">
        <f>+[1]All!BK613</f>
        <v>0</v>
      </c>
      <c r="AP73" s="37">
        <f>+[1]All!BL613</f>
        <v>0</v>
      </c>
      <c r="AQ73" s="38">
        <f>+[1]All!BM613</f>
        <v>0</v>
      </c>
    </row>
    <row r="74" spans="1:43" ht="20.100000000000001" customHeight="1">
      <c r="A74" s="15">
        <f>+[1]All!A614</f>
        <v>8</v>
      </c>
      <c r="B74" s="16" t="str">
        <f>+[1]All!B614</f>
        <v>Sat</v>
      </c>
      <c r="C74" s="17">
        <f>+[1]All!C614</f>
        <v>41202</v>
      </c>
      <c r="D74" s="18">
        <f>+[1]All!D614</f>
        <v>0.625</v>
      </c>
      <c r="E74" s="15">
        <f>+[1]All!E614</f>
        <v>0</v>
      </c>
      <c r="F74" s="28" t="str">
        <f>+[1]All!F614</f>
        <v>New Mexico State</v>
      </c>
      <c r="G74" s="29" t="str">
        <f>+[1]All!G614</f>
        <v>WAC</v>
      </c>
      <c r="H74" s="28" t="str">
        <f>+[1]All!H614</f>
        <v>Utah State</v>
      </c>
      <c r="I74" s="29" t="str">
        <f>+[1]All!I614</f>
        <v>WAC</v>
      </c>
      <c r="J74" s="19">
        <f>+[1]All!J614</f>
        <v>0</v>
      </c>
      <c r="K74" s="15">
        <f>+[1]All!K614</f>
        <v>0</v>
      </c>
      <c r="L74" s="30">
        <f>+[1]All!L614</f>
        <v>0</v>
      </c>
      <c r="M74" s="31">
        <f>+[1]All!M614</f>
        <v>0</v>
      </c>
      <c r="N74" s="19">
        <f>+[1]All!T614</f>
        <v>0</v>
      </c>
      <c r="O74" s="23">
        <f>+[1]All!Y614</f>
        <v>0</v>
      </c>
      <c r="P74" s="19">
        <f>+[1]All!Z614</f>
        <v>0</v>
      </c>
      <c r="Q74" s="19"/>
      <c r="R74" s="71" t="str">
        <f>+[1]All!AN614</f>
        <v>Utah State</v>
      </c>
      <c r="S74" s="71">
        <f>+[1]All!AO614</f>
        <v>24</v>
      </c>
      <c r="T74" s="71" t="str">
        <f>+[1]All!AP614</f>
        <v>NEW MEXICO STATE</v>
      </c>
      <c r="U74" s="71">
        <f>+[1]All!AQ614</f>
        <v>21</v>
      </c>
      <c r="V74" s="71"/>
      <c r="W74" s="32" t="str">
        <f>+[1]All!AS614</f>
        <v>New Mexico State</v>
      </c>
      <c r="X74" s="33">
        <f>+[1]All!AT614</f>
        <v>0</v>
      </c>
      <c r="Y74" s="34">
        <f>+[1]All!AU614</f>
        <v>0</v>
      </c>
      <c r="Z74" s="34">
        <f>+[1]All!AV614</f>
        <v>0</v>
      </c>
      <c r="AA74" s="33">
        <f>+[1]All!AW614</f>
        <v>0</v>
      </c>
      <c r="AB74" s="34">
        <f>+[1]All!AX614</f>
        <v>0</v>
      </c>
      <c r="AC74" s="35">
        <f>+[1]All!AY614</f>
        <v>0</v>
      </c>
      <c r="AD74" s="34"/>
      <c r="AE74" s="22">
        <f>+[1]All!BA614</f>
        <v>4</v>
      </c>
      <c r="AF74" s="36">
        <f>+[1]All!BB614</f>
        <v>3</v>
      </c>
      <c r="AG74" s="23">
        <f>+[1]All!BC614</f>
        <v>0</v>
      </c>
      <c r="AH74" s="23"/>
      <c r="AI74" s="32" t="str">
        <f>+[1]All!BE614</f>
        <v>Utah State</v>
      </c>
      <c r="AJ74" s="33">
        <f>+[1]All!BF614</f>
        <v>0</v>
      </c>
      <c r="AK74" s="34">
        <f>+[1]All!BG614</f>
        <v>0</v>
      </c>
      <c r="AL74" s="34">
        <f>+[1]All!BH614</f>
        <v>0</v>
      </c>
      <c r="AM74" s="33">
        <f>+[1]All!BI614</f>
        <v>0</v>
      </c>
      <c r="AN74" s="34">
        <f>+[1]All!BJ614</f>
        <v>0</v>
      </c>
      <c r="AO74" s="35">
        <f>+[1]All!BK614</f>
        <v>0</v>
      </c>
      <c r="AP74" s="37">
        <f>+[1]All!BL614</f>
        <v>0</v>
      </c>
      <c r="AQ74" s="38">
        <f>+[1]All!BM614</f>
        <v>0</v>
      </c>
    </row>
    <row r="75" spans="1:43" ht="20.100000000000001" customHeight="1">
      <c r="F75" s="28"/>
      <c r="G75" s="29"/>
      <c r="H75" s="28"/>
      <c r="I75" s="29"/>
      <c r="L75" s="30"/>
      <c r="M75" s="31"/>
      <c r="P75" s="19"/>
      <c r="Q75" s="19"/>
      <c r="S75" s="71"/>
      <c r="U75" s="71"/>
      <c r="V75" s="71"/>
      <c r="W75" s="32"/>
      <c r="X75" s="33"/>
      <c r="Y75" s="34"/>
      <c r="Z75" s="34"/>
      <c r="AA75" s="33"/>
      <c r="AB75" s="34"/>
      <c r="AC75" s="35"/>
      <c r="AD75" s="34"/>
      <c r="AE75" s="22"/>
      <c r="AF75" s="36"/>
      <c r="AG75" s="23"/>
      <c r="AH75" s="23"/>
      <c r="AI75" s="32"/>
      <c r="AJ75" s="33"/>
      <c r="AK75" s="34"/>
      <c r="AL75" s="34"/>
      <c r="AM75" s="33"/>
      <c r="AN75" s="34"/>
      <c r="AO75" s="35"/>
      <c r="AP75" s="37"/>
      <c r="AQ75" s="38"/>
    </row>
    <row r="76" spans="1:43" ht="20.100000000000001" customHeight="1">
      <c r="F76" s="101" t="s">
        <v>26</v>
      </c>
      <c r="G76" s="102"/>
      <c r="I76" s="29"/>
      <c r="L76" s="30"/>
      <c r="M76" s="31"/>
      <c r="Q76" s="19"/>
      <c r="S76" s="71"/>
      <c r="U76" s="71"/>
      <c r="V76" s="71"/>
      <c r="W76" s="32"/>
      <c r="X76" s="33"/>
      <c r="Y76" s="34"/>
      <c r="Z76" s="34"/>
      <c r="AA76" s="33"/>
      <c r="AB76" s="34"/>
      <c r="AC76" s="35"/>
      <c r="AD76" s="34"/>
      <c r="AE76" s="22"/>
      <c r="AF76" s="36"/>
      <c r="AG76" s="23"/>
      <c r="AH76" s="23"/>
      <c r="AI76" s="32"/>
      <c r="AJ76" s="33"/>
      <c r="AK76" s="34"/>
      <c r="AL76" s="34"/>
      <c r="AM76" s="33"/>
      <c r="AN76" s="34"/>
      <c r="AO76" s="35"/>
      <c r="AP76" s="37"/>
      <c r="AQ76" s="38"/>
    </row>
    <row r="77" spans="1:43" ht="20.100000000000001" customHeight="1">
      <c r="F77" s="28"/>
      <c r="G77" s="29"/>
      <c r="H77" s="28"/>
      <c r="I77" s="29"/>
      <c r="L77" s="30"/>
      <c r="M77" s="31"/>
      <c r="P77" s="19"/>
      <c r="Q77" s="19"/>
      <c r="S77" s="71"/>
      <c r="U77" s="71"/>
      <c r="V77" s="71"/>
      <c r="W77" s="32"/>
      <c r="X77" s="33"/>
      <c r="Y77" s="34"/>
      <c r="Z77" s="34"/>
      <c r="AA77" s="33"/>
      <c r="AB77" s="34"/>
      <c r="AC77" s="35"/>
      <c r="AD77" s="34"/>
      <c r="AE77" s="22"/>
      <c r="AF77" s="36"/>
      <c r="AG77" s="23"/>
      <c r="AH77" s="23"/>
      <c r="AI77" s="32"/>
      <c r="AJ77" s="33"/>
      <c r="AK77" s="34"/>
      <c r="AL77" s="34"/>
      <c r="AM77" s="33"/>
      <c r="AN77" s="34"/>
      <c r="AO77" s="35"/>
      <c r="AP77" s="37"/>
      <c r="AQ77" s="38"/>
    </row>
    <row r="78" spans="1:43" ht="20.100000000000001" customHeight="1">
      <c r="F78" s="28" t="str">
        <f>+[1]All!F615</f>
        <v>Illinois</v>
      </c>
      <c r="G78" s="29" t="str">
        <f>+[1]All!G615</f>
        <v>B10</v>
      </c>
      <c r="H78" s="28" t="str">
        <f>+[1]All!H615</f>
        <v>Open</v>
      </c>
      <c r="I78" s="29"/>
      <c r="L78" s="30"/>
      <c r="M78" s="31"/>
      <c r="P78" s="19"/>
      <c r="Q78" s="19"/>
      <c r="S78" s="71"/>
      <c r="U78" s="71"/>
      <c r="V78" s="71"/>
      <c r="W78" s="32"/>
      <c r="X78" s="33"/>
      <c r="Y78" s="34"/>
      <c r="Z78" s="34"/>
      <c r="AA78" s="33"/>
      <c r="AB78" s="34"/>
      <c r="AC78" s="35"/>
      <c r="AD78" s="34"/>
      <c r="AE78" s="22"/>
      <c r="AF78" s="36"/>
      <c r="AG78" s="23"/>
      <c r="AH78" s="23"/>
      <c r="AI78" s="32"/>
      <c r="AJ78" s="33"/>
      <c r="AK78" s="34"/>
      <c r="AL78" s="34"/>
      <c r="AM78" s="33"/>
      <c r="AN78" s="34"/>
      <c r="AO78" s="35"/>
      <c r="AP78" s="37"/>
      <c r="AQ78" s="38"/>
    </row>
    <row r="79" spans="1:43" ht="20.100000000000001" customHeight="1">
      <c r="F79" s="28" t="str">
        <f>+[1]All!F616</f>
        <v>Miami (OH)</v>
      </c>
      <c r="G79" s="29" t="str">
        <f>+[1]All!G616</f>
        <v>MAC</v>
      </c>
      <c r="H79" s="19" t="str">
        <f>+[1]All!H616</f>
        <v>Open</v>
      </c>
      <c r="I79" s="29"/>
      <c r="L79" s="30"/>
      <c r="M79" s="31"/>
      <c r="P79" s="19"/>
      <c r="Q79" s="19"/>
      <c r="S79" s="71"/>
      <c r="U79" s="71"/>
      <c r="V79" s="71"/>
      <c r="W79" s="32"/>
      <c r="X79" s="33"/>
      <c r="Y79" s="34"/>
      <c r="Z79" s="34"/>
      <c r="AA79" s="33"/>
      <c r="AB79" s="34"/>
      <c r="AC79" s="35"/>
      <c r="AD79" s="34"/>
      <c r="AE79" s="22"/>
      <c r="AF79" s="36"/>
      <c r="AG79" s="23"/>
      <c r="AH79" s="23"/>
      <c r="AI79" s="32"/>
      <c r="AJ79" s="33"/>
      <c r="AK79" s="34"/>
      <c r="AL79" s="34"/>
      <c r="AM79" s="33"/>
      <c r="AN79" s="34"/>
      <c r="AO79" s="35"/>
      <c r="AP79" s="37"/>
      <c r="AQ79" s="38"/>
    </row>
    <row r="80" spans="1:43" ht="20.100000000000001" customHeight="1">
      <c r="F80" s="28" t="str">
        <f>+[1]All!F617</f>
        <v>Ohio</v>
      </c>
      <c r="G80" s="29" t="str">
        <f>+[1]All!G617</f>
        <v>MAC</v>
      </c>
      <c r="H80" s="28" t="str">
        <f>+[1]All!H617</f>
        <v>Open</v>
      </c>
      <c r="I80" s="29"/>
      <c r="L80" s="30"/>
      <c r="M80" s="31"/>
      <c r="P80" s="19"/>
      <c r="Q80" s="19"/>
      <c r="S80" s="71"/>
      <c r="U80" s="71"/>
      <c r="V80" s="71"/>
      <c r="W80" s="32"/>
      <c r="X80" s="33"/>
      <c r="Y80" s="34"/>
      <c r="Z80" s="34"/>
      <c r="AA80" s="33"/>
      <c r="AB80" s="34"/>
      <c r="AC80" s="35"/>
      <c r="AD80" s="34"/>
      <c r="AE80" s="22"/>
      <c r="AF80" s="36"/>
      <c r="AG80" s="23"/>
      <c r="AH80" s="23"/>
      <c r="AI80" s="32"/>
      <c r="AJ80" s="33"/>
      <c r="AK80" s="34"/>
      <c r="AL80" s="34"/>
      <c r="AM80" s="33"/>
      <c r="AN80" s="34"/>
      <c r="AO80" s="35"/>
      <c r="AP80" s="37"/>
      <c r="AQ80" s="38"/>
    </row>
    <row r="81" spans="1:43" ht="20.100000000000001" customHeight="1">
      <c r="F81" s="28" t="str">
        <f>+[1]All!F618</f>
        <v>Colorado State</v>
      </c>
      <c r="G81" s="29" t="str">
        <f>+[1]All!G618</f>
        <v>MWC</v>
      </c>
      <c r="H81" s="28" t="str">
        <f>+[1]All!H618</f>
        <v>Open</v>
      </c>
      <c r="I81" s="29"/>
      <c r="L81" s="30"/>
      <c r="M81" s="31"/>
      <c r="P81" s="19"/>
      <c r="Q81" s="19"/>
      <c r="S81" s="71"/>
      <c r="U81" s="71"/>
      <c r="V81" s="71"/>
      <c r="W81" s="32"/>
      <c r="X81" s="33"/>
      <c r="Y81" s="34"/>
      <c r="Z81" s="34"/>
      <c r="AA81" s="33"/>
      <c r="AB81" s="34"/>
      <c r="AC81" s="35"/>
      <c r="AD81" s="34"/>
      <c r="AE81" s="22"/>
      <c r="AF81" s="36"/>
      <c r="AG81" s="23"/>
      <c r="AH81" s="23"/>
      <c r="AI81" s="32"/>
      <c r="AJ81" s="33"/>
      <c r="AK81" s="34"/>
      <c r="AL81" s="34"/>
      <c r="AM81" s="33"/>
      <c r="AN81" s="34"/>
      <c r="AO81" s="35"/>
      <c r="AP81" s="37"/>
      <c r="AQ81" s="38"/>
    </row>
    <row r="82" spans="1:43" ht="20.100000000000001" customHeight="1">
      <c r="F82" s="28" t="str">
        <f>+[1]All!F619</f>
        <v>Hawaii</v>
      </c>
      <c r="G82" s="29" t="str">
        <f>+[1]All!G619</f>
        <v>MWC</v>
      </c>
      <c r="H82" s="28" t="str">
        <f>+[1]All!H619</f>
        <v>Open</v>
      </c>
      <c r="I82" s="29"/>
      <c r="L82" s="30"/>
      <c r="M82" s="31"/>
      <c r="P82" s="19"/>
      <c r="Q82" s="19"/>
      <c r="S82" s="71"/>
      <c r="U82" s="71"/>
      <c r="V82" s="71"/>
      <c r="W82" s="32"/>
      <c r="X82" s="33"/>
      <c r="Y82" s="34"/>
      <c r="Z82" s="34"/>
      <c r="AA82" s="33"/>
      <c r="AB82" s="34"/>
      <c r="AC82" s="35"/>
      <c r="AD82" s="34"/>
      <c r="AE82" s="22"/>
      <c r="AF82" s="36"/>
      <c r="AG82" s="23"/>
      <c r="AH82" s="23"/>
      <c r="AI82" s="32"/>
      <c r="AJ82" s="33"/>
      <c r="AK82" s="34"/>
      <c r="AL82" s="34"/>
      <c r="AM82" s="33"/>
      <c r="AN82" s="34"/>
      <c r="AO82" s="35"/>
      <c r="AP82" s="37"/>
      <c r="AQ82" s="38"/>
    </row>
    <row r="83" spans="1:43" ht="20.100000000000001" customHeight="1">
      <c r="F83" s="19" t="str">
        <f>+[1]All!F620</f>
        <v>UCLA</v>
      </c>
      <c r="G83" s="29" t="str">
        <f>+[1]All!G620</f>
        <v>P12</v>
      </c>
      <c r="H83" s="28" t="str">
        <f>+[1]All!H620</f>
        <v>Open</v>
      </c>
      <c r="I83" s="29"/>
      <c r="L83" s="30"/>
      <c r="M83" s="31"/>
      <c r="P83" s="19"/>
      <c r="Q83" s="19"/>
      <c r="S83" s="71"/>
      <c r="U83" s="71"/>
      <c r="V83" s="71"/>
      <c r="W83" s="32"/>
      <c r="X83" s="33"/>
      <c r="Y83" s="34"/>
      <c r="Z83" s="34"/>
      <c r="AA83" s="33"/>
      <c r="AB83" s="34"/>
      <c r="AC83" s="35"/>
      <c r="AD83" s="34"/>
      <c r="AE83" s="22"/>
      <c r="AF83" s="36"/>
      <c r="AG83" s="23"/>
      <c r="AH83" s="23"/>
      <c r="AI83" s="32"/>
      <c r="AJ83" s="33"/>
      <c r="AK83" s="34"/>
      <c r="AL83" s="34"/>
      <c r="AM83" s="33"/>
      <c r="AN83" s="34"/>
      <c r="AO83" s="35"/>
      <c r="AP83" s="37"/>
      <c r="AQ83" s="38"/>
    </row>
    <row r="84" spans="1:43" ht="20.100000000000001" customHeight="1">
      <c r="F84" s="28" t="str">
        <f>+[1]All!F621</f>
        <v>Washington State</v>
      </c>
      <c r="G84" s="29" t="str">
        <f>+[1]All!G621</f>
        <v>P12</v>
      </c>
      <c r="H84" s="28" t="str">
        <f>+[1]All!H621</f>
        <v>Open</v>
      </c>
      <c r="I84" s="29"/>
      <c r="L84" s="30"/>
      <c r="M84" s="31"/>
      <c r="P84" s="19"/>
      <c r="Q84" s="19"/>
      <c r="S84" s="71"/>
      <c r="U84" s="71"/>
      <c r="V84" s="71"/>
      <c r="W84" s="32"/>
      <c r="X84" s="33"/>
      <c r="Y84" s="34"/>
      <c r="Z84" s="34"/>
      <c r="AA84" s="33"/>
      <c r="AB84" s="34"/>
      <c r="AC84" s="35"/>
      <c r="AD84" s="34"/>
      <c r="AE84" s="22"/>
      <c r="AF84" s="36"/>
      <c r="AG84" s="23"/>
      <c r="AH84" s="23"/>
      <c r="AI84" s="32"/>
      <c r="AJ84" s="33"/>
      <c r="AK84" s="34"/>
      <c r="AL84" s="34"/>
      <c r="AM84" s="33"/>
      <c r="AN84" s="34"/>
      <c r="AO84" s="35"/>
      <c r="AP84" s="37"/>
      <c r="AQ84" s="38"/>
    </row>
    <row r="85" spans="1:43" ht="20.100000000000001" customHeight="1">
      <c r="F85" s="28" t="str">
        <f>+[1]All!F622</f>
        <v>Arkansas State</v>
      </c>
      <c r="G85" s="29" t="str">
        <f>+[1]All!G622</f>
        <v>SB</v>
      </c>
      <c r="H85" s="28" t="str">
        <f>+[1]All!H622</f>
        <v>Open</v>
      </c>
      <c r="I85" s="29"/>
      <c r="L85" s="30"/>
      <c r="M85" s="31"/>
      <c r="P85" s="19"/>
      <c r="Q85" s="19"/>
      <c r="S85" s="71"/>
      <c r="U85" s="71"/>
      <c r="V85" s="71"/>
      <c r="W85" s="32"/>
      <c r="X85" s="33"/>
      <c r="Y85" s="34"/>
      <c r="Z85" s="34"/>
      <c r="AA85" s="33"/>
      <c r="AB85" s="34"/>
      <c r="AC85" s="35"/>
      <c r="AD85" s="34"/>
      <c r="AE85" s="22"/>
      <c r="AF85" s="36"/>
      <c r="AG85" s="23"/>
      <c r="AH85" s="23"/>
      <c r="AI85" s="32"/>
      <c r="AJ85" s="33"/>
      <c r="AK85" s="34"/>
      <c r="AL85" s="34"/>
      <c r="AM85" s="33"/>
      <c r="AN85" s="34"/>
      <c r="AO85" s="35"/>
      <c r="AP85" s="37"/>
      <c r="AQ85" s="38"/>
    </row>
    <row r="86" spans="1:43" ht="20.100000000000001" customHeight="1">
      <c r="F86" s="28" t="str">
        <f>+[1]All!F623</f>
        <v>Arkansas</v>
      </c>
      <c r="G86" s="29" t="str">
        <f>+[1]All!G623</f>
        <v>SEC</v>
      </c>
      <c r="H86" s="28" t="str">
        <f>+[1]All!H623</f>
        <v>Open</v>
      </c>
      <c r="I86" s="29"/>
      <c r="L86" s="30"/>
      <c r="M86" s="31"/>
      <c r="P86" s="19"/>
      <c r="Q86" s="19"/>
      <c r="S86" s="71"/>
      <c r="U86" s="71"/>
      <c r="V86" s="71"/>
      <c r="W86" s="32"/>
      <c r="X86" s="33"/>
      <c r="Y86" s="34"/>
      <c r="Z86" s="34"/>
      <c r="AA86" s="33"/>
      <c r="AB86" s="34"/>
      <c r="AC86" s="35"/>
      <c r="AD86" s="34"/>
      <c r="AE86" s="22"/>
      <c r="AF86" s="36"/>
      <c r="AG86" s="23"/>
      <c r="AH86" s="23"/>
      <c r="AI86" s="32"/>
      <c r="AJ86" s="33"/>
      <c r="AK86" s="34"/>
      <c r="AL86" s="34"/>
      <c r="AM86" s="33"/>
      <c r="AN86" s="34"/>
      <c r="AO86" s="35"/>
      <c r="AP86" s="37"/>
      <c r="AQ86" s="38"/>
    </row>
    <row r="87" spans="1:43" ht="20.100000000000001" customHeight="1">
      <c r="F87" s="28" t="str">
        <f>+[1]All!F624</f>
        <v>Mississippi</v>
      </c>
      <c r="G87" s="29" t="str">
        <f>+[1]All!G624</f>
        <v>SEC</v>
      </c>
      <c r="H87" s="28" t="str">
        <f>+[1]All!H624</f>
        <v>Open</v>
      </c>
      <c r="I87" s="29"/>
      <c r="L87" s="30"/>
      <c r="M87" s="31"/>
      <c r="P87" s="19"/>
      <c r="Q87" s="19"/>
      <c r="S87" s="71"/>
      <c r="U87" s="71"/>
      <c r="V87" s="71"/>
      <c r="W87" s="32"/>
      <c r="X87" s="33"/>
      <c r="Y87" s="34"/>
      <c r="Z87" s="34"/>
      <c r="AA87" s="33"/>
      <c r="AB87" s="34"/>
      <c r="AC87" s="35"/>
      <c r="AD87" s="34"/>
      <c r="AE87" s="22"/>
      <c r="AF87" s="36"/>
      <c r="AG87" s="23"/>
      <c r="AH87" s="23"/>
      <c r="AI87" s="32"/>
      <c r="AJ87" s="33"/>
      <c r="AK87" s="34"/>
      <c r="AL87" s="34"/>
      <c r="AM87" s="33"/>
      <c r="AN87" s="34"/>
      <c r="AO87" s="35"/>
      <c r="AP87" s="37"/>
      <c r="AQ87" s="38"/>
    </row>
    <row r="88" spans="1:43" ht="20.100000000000001" customHeight="1">
      <c r="F88" s="28" t="str">
        <f>+[1]All!F625</f>
        <v>Missouri</v>
      </c>
      <c r="G88" s="29" t="str">
        <f>+[1]All!G625</f>
        <v>SEC</v>
      </c>
      <c r="H88" s="19" t="str">
        <f>+[1]All!H625</f>
        <v>Open</v>
      </c>
      <c r="I88" s="29"/>
      <c r="L88" s="30"/>
      <c r="M88" s="31"/>
      <c r="P88" s="19"/>
      <c r="Q88" s="19"/>
      <c r="S88" s="71"/>
      <c r="U88" s="71"/>
      <c r="V88" s="71"/>
      <c r="W88" s="32"/>
      <c r="X88" s="33"/>
      <c r="Y88" s="34"/>
      <c r="Z88" s="34"/>
      <c r="AA88" s="33"/>
      <c r="AB88" s="34"/>
      <c r="AC88" s="35"/>
      <c r="AD88" s="34"/>
      <c r="AE88" s="22"/>
      <c r="AF88" s="36"/>
      <c r="AG88" s="23"/>
      <c r="AH88" s="23"/>
      <c r="AI88" s="32"/>
      <c r="AJ88" s="33"/>
      <c r="AK88" s="34"/>
      <c r="AL88" s="34"/>
      <c r="AM88" s="33"/>
      <c r="AN88" s="34"/>
      <c r="AO88" s="35"/>
      <c r="AP88" s="37"/>
      <c r="AQ88" s="38"/>
    </row>
    <row r="89" spans="1:43" ht="20.100000000000001" customHeight="1">
      <c r="F89" s="28" t="str">
        <f>+[1]All!F626</f>
        <v>Texas State</v>
      </c>
      <c r="G89" s="29" t="str">
        <f>+[1]All!G626</f>
        <v>WAC</v>
      </c>
      <c r="H89" s="28" t="str">
        <f>+[1]All!H626</f>
        <v>Open</v>
      </c>
      <c r="I89" s="29"/>
      <c r="L89" s="30"/>
      <c r="M89" s="31"/>
      <c r="P89" s="19"/>
      <c r="Q89" s="19"/>
      <c r="S89" s="71"/>
      <c r="U89" s="71"/>
      <c r="V89" s="71"/>
      <c r="W89" s="32"/>
      <c r="X89" s="33"/>
      <c r="Y89" s="34"/>
      <c r="Z89" s="34"/>
      <c r="AA89" s="33"/>
      <c r="AB89" s="34"/>
      <c r="AC89" s="35"/>
      <c r="AD89" s="34"/>
      <c r="AE89" s="22"/>
      <c r="AF89" s="36"/>
      <c r="AG89" s="23"/>
      <c r="AH89" s="23"/>
      <c r="AI89" s="32"/>
      <c r="AJ89" s="33"/>
      <c r="AK89" s="34"/>
      <c r="AL89" s="34"/>
      <c r="AM89" s="33"/>
      <c r="AN89" s="34"/>
      <c r="AO89" s="35"/>
      <c r="AP89" s="37"/>
      <c r="AQ89" s="38"/>
    </row>
    <row r="90" spans="1:43" ht="20.100000000000001" customHeight="1">
      <c r="P90" s="19"/>
      <c r="Q90" s="19"/>
      <c r="S90" s="71"/>
      <c r="U90" s="71"/>
      <c r="V90" s="71"/>
    </row>
    <row r="91" spans="1:43" ht="20.100000000000001" customHeight="1">
      <c r="F91" s="101" t="s">
        <v>27</v>
      </c>
      <c r="G91" s="102"/>
      <c r="I91" s="29"/>
      <c r="L91" s="30"/>
      <c r="M91" s="31"/>
      <c r="Q91" s="19"/>
      <c r="S91" s="71"/>
      <c r="U91" s="71"/>
      <c r="V91" s="71"/>
      <c r="W91" s="32"/>
      <c r="X91" s="33"/>
      <c r="Y91" s="34"/>
      <c r="Z91" s="34"/>
      <c r="AA91" s="33"/>
      <c r="AB91" s="34"/>
      <c r="AC91" s="35"/>
      <c r="AD91" s="34"/>
      <c r="AE91" s="22"/>
      <c r="AF91" s="36"/>
      <c r="AG91" s="23"/>
      <c r="AH91" s="23"/>
      <c r="AI91" s="32"/>
      <c r="AJ91" s="33"/>
      <c r="AK91" s="34"/>
      <c r="AL91" s="34"/>
      <c r="AM91" s="33"/>
      <c r="AN91" s="34"/>
      <c r="AO91" s="35"/>
      <c r="AP91" s="37"/>
      <c r="AQ91" s="38"/>
    </row>
    <row r="92" spans="1:43" ht="20.100000000000001" customHeight="1">
      <c r="P92" s="19"/>
      <c r="Q92" s="19"/>
      <c r="S92" s="71"/>
      <c r="U92" s="71"/>
      <c r="V92" s="71"/>
      <c r="W92" s="80"/>
      <c r="X92" s="81"/>
      <c r="Y92" s="82"/>
      <c r="Z92" s="82"/>
      <c r="AA92" s="81"/>
      <c r="AB92" s="82"/>
      <c r="AC92" s="83"/>
      <c r="AD92" s="82"/>
      <c r="AI92" s="80"/>
      <c r="AJ92" s="81"/>
      <c r="AK92" s="82"/>
      <c r="AL92" s="82"/>
      <c r="AM92" s="81"/>
      <c r="AN92" s="82"/>
      <c r="AO92" s="83"/>
      <c r="AP92" s="27"/>
      <c r="AQ92" s="84"/>
    </row>
    <row r="93" spans="1:43" ht="20.100000000000001" customHeight="1">
      <c r="A93" s="79">
        <f>+[2]NFL!A133</f>
        <v>7</v>
      </c>
      <c r="B93" s="16" t="s">
        <v>28</v>
      </c>
      <c r="C93" s="17">
        <f>+[2]NFL!B133</f>
        <v>41200</v>
      </c>
      <c r="D93" s="18">
        <f>+[2]NFL!C133</f>
        <v>0.84722208333333338</v>
      </c>
      <c r="E93" s="86" t="str">
        <f>+[2]NFL!D133</f>
        <v>NFL</v>
      </c>
      <c r="F93" s="19" t="str">
        <f>+[2]NFL!E133</f>
        <v>Seattle</v>
      </c>
      <c r="G93" s="23" t="str">
        <f>VLOOKUP(+F93,[3]NFL!$C$394:$D$425,2,FALSE)</f>
        <v>NFCW</v>
      </c>
      <c r="H93" s="19" t="str">
        <f>+[2]NFL!F133</f>
        <v>San Francisco</v>
      </c>
      <c r="I93" s="23" t="str">
        <f>VLOOKUP(+H93,[3]NFL!$C$394:$D$425,2,FALSE)</f>
        <v>NFCW</v>
      </c>
      <c r="J93" s="19" t="str">
        <f>+[2]NFL!G133</f>
        <v>San Francisco</v>
      </c>
      <c r="K93" s="15" t="str">
        <f>+[2]NFL!H133</f>
        <v>Seattle</v>
      </c>
      <c r="L93" s="20">
        <f>+[2]NFL!I133</f>
        <v>7</v>
      </c>
      <c r="M93" s="21">
        <f>+[2]NFL!J133</f>
        <v>0</v>
      </c>
      <c r="N93" s="19">
        <f>+[2]NFL!Q133</f>
        <v>0</v>
      </c>
      <c r="P93" s="22">
        <f>+[2]NFL!T133</f>
        <v>0</v>
      </c>
      <c r="S93" s="71"/>
      <c r="U93" s="71"/>
      <c r="V93" s="58"/>
      <c r="W93" s="58" t="str">
        <f t="shared" ref="W93:W105" si="0">+F93</f>
        <v>Seattle</v>
      </c>
      <c r="X93" s="59">
        <f>+[2]NFL!W133</f>
        <v>0</v>
      </c>
      <c r="Y93" s="60">
        <f>+[2]NFL!X133</f>
        <v>0</v>
      </c>
      <c r="Z93" s="60">
        <f>+[2]NFL!Y133</f>
        <v>0</v>
      </c>
      <c r="AA93" s="59">
        <f>+[2]NFL!Z133</f>
        <v>0</v>
      </c>
      <c r="AB93" s="60">
        <f>+[2]NFL!AA133</f>
        <v>0</v>
      </c>
      <c r="AC93" s="61">
        <f>+[2]NFL!AB133</f>
        <v>0</v>
      </c>
      <c r="AE93" s="87">
        <f>+[2]NFL!AC133</f>
        <v>6</v>
      </c>
      <c r="AF93" s="78">
        <f>+[2]NFL!AD133</f>
        <v>7</v>
      </c>
      <c r="AG93" s="74">
        <f>+[2]NFL!AE133</f>
        <v>1</v>
      </c>
      <c r="AI93" s="58" t="str">
        <f t="shared" ref="AI93:AI105" si="1">+H93</f>
        <v>San Francisco</v>
      </c>
      <c r="AJ93" s="59">
        <f>+[2]NFL!AG133</f>
        <v>0</v>
      </c>
      <c r="AK93" s="60">
        <f>+[2]NFL!AH133</f>
        <v>0</v>
      </c>
      <c r="AL93" s="60">
        <f>+[2]NFL!AI133</f>
        <v>0</v>
      </c>
      <c r="AM93" s="59">
        <f>+[2]NFL!AJ133</f>
        <v>0</v>
      </c>
      <c r="AN93" s="60">
        <f>+[2]NFL!AK133</f>
        <v>0</v>
      </c>
      <c r="AO93" s="61">
        <f>+[2]NFL!AL133</f>
        <v>0</v>
      </c>
      <c r="AP93" s="88">
        <f>+[2]NFL!AM133</f>
        <v>0</v>
      </c>
      <c r="AQ93" s="89">
        <f>+[2]NFL!AN133</f>
        <v>0</v>
      </c>
    </row>
    <row r="94" spans="1:43" ht="20.100000000000001" customHeight="1">
      <c r="A94" s="79">
        <f>+[2]NFL!A134</f>
        <v>7</v>
      </c>
      <c r="B94" s="16" t="s">
        <v>29</v>
      </c>
      <c r="C94" s="17">
        <f>+[2]NFL!B134</f>
        <v>41203</v>
      </c>
      <c r="D94" s="18">
        <f>+[2]NFL!C134</f>
        <v>0.54166666666666663</v>
      </c>
      <c r="E94" s="86" t="str">
        <f>+[2]NFL!D134</f>
        <v>CBS</v>
      </c>
      <c r="F94" s="19" t="str">
        <f>+[2]NFL!E134</f>
        <v>Tennessee</v>
      </c>
      <c r="G94" s="23" t="str">
        <f>VLOOKUP(+F94,[3]NFL!$C$394:$D$425,2,FALSE)</f>
        <v>AFCS</v>
      </c>
      <c r="H94" s="19" t="str">
        <f>+[2]NFL!F134</f>
        <v>Buffalo</v>
      </c>
      <c r="I94" s="23" t="str">
        <f>VLOOKUP(+H94,[3]NFL!$C$394:$D$425,2,FALSE)</f>
        <v>AFCE</v>
      </c>
      <c r="J94" s="19" t="str">
        <f>+[2]NFL!G134</f>
        <v>Buffalo</v>
      </c>
      <c r="K94" s="15" t="str">
        <f>+[2]NFL!H134</f>
        <v>Tennessee</v>
      </c>
      <c r="L94" s="20">
        <f>+[2]NFL!I134</f>
        <v>3.5</v>
      </c>
      <c r="M94" s="21">
        <f>+[2]NFL!J134</f>
        <v>0</v>
      </c>
      <c r="N94" s="19">
        <f>+[2]NFL!Q134</f>
        <v>0</v>
      </c>
      <c r="P94" s="22">
        <f>+[2]NFL!T134</f>
        <v>0</v>
      </c>
      <c r="S94" s="71"/>
      <c r="U94" s="71"/>
      <c r="V94" s="58"/>
      <c r="W94" s="58" t="str">
        <f t="shared" si="0"/>
        <v>Tennessee</v>
      </c>
      <c r="X94" s="59">
        <f>+[2]NFL!W134</f>
        <v>0</v>
      </c>
      <c r="Y94" s="60">
        <f>+[2]NFL!X134</f>
        <v>0</v>
      </c>
      <c r="Z94" s="60">
        <f>+[2]NFL!Y134</f>
        <v>0</v>
      </c>
      <c r="AA94" s="59">
        <f>+[2]NFL!Z134</f>
        <v>0</v>
      </c>
      <c r="AB94" s="60">
        <f>+[2]NFL!AA134</f>
        <v>0</v>
      </c>
      <c r="AC94" s="61">
        <f>+[2]NFL!AB134</f>
        <v>0</v>
      </c>
      <c r="AE94" s="87">
        <f>+[2]NFL!AC134</f>
        <v>3</v>
      </c>
      <c r="AF94" s="78">
        <f>+[2]NFL!AD134</f>
        <v>0</v>
      </c>
      <c r="AG94" s="74">
        <f>+[2]NFL!AE134</f>
        <v>0</v>
      </c>
      <c r="AI94" s="58" t="str">
        <f t="shared" si="1"/>
        <v>Buffalo</v>
      </c>
      <c r="AJ94" s="59">
        <f>+[2]NFL!AG134</f>
        <v>0</v>
      </c>
      <c r="AK94" s="60">
        <f>+[2]NFL!AH134</f>
        <v>0</v>
      </c>
      <c r="AL94" s="60">
        <f>+[2]NFL!AI134</f>
        <v>0</v>
      </c>
      <c r="AM94" s="59">
        <f>+[2]NFL!AJ134</f>
        <v>0</v>
      </c>
      <c r="AN94" s="60">
        <f>+[2]NFL!AK134</f>
        <v>0</v>
      </c>
      <c r="AO94" s="61">
        <f>+[2]NFL!AL134</f>
        <v>0</v>
      </c>
      <c r="AP94" s="88">
        <f>+[2]NFL!AM134</f>
        <v>0</v>
      </c>
      <c r="AQ94" s="89">
        <f>+[2]NFL!AN134</f>
        <v>0</v>
      </c>
    </row>
    <row r="95" spans="1:43" ht="20.100000000000001" customHeight="1">
      <c r="A95" s="79">
        <f>+[2]NFL!A135</f>
        <v>7</v>
      </c>
      <c r="B95" s="16" t="s">
        <v>29</v>
      </c>
      <c r="C95" s="17">
        <f>+[2]NFL!B135</f>
        <v>41203</v>
      </c>
      <c r="D95" s="18">
        <f>+[2]NFL!C135</f>
        <v>0.54166666666666663</v>
      </c>
      <c r="E95" s="86" t="str">
        <f>+[2]NFL!D135</f>
        <v>CBS</v>
      </c>
      <c r="F95" s="19" t="str">
        <f>+[2]NFL!E135</f>
        <v>Cleveland</v>
      </c>
      <c r="G95" s="23" t="str">
        <f>VLOOKUP(+F95,[3]NFL!$C$394:$D$425,2,FALSE)</f>
        <v>AFCN</v>
      </c>
      <c r="H95" s="19" t="str">
        <f>+[2]NFL!F135</f>
        <v>Indianapolis</v>
      </c>
      <c r="I95" s="23" t="str">
        <f>VLOOKUP(+H95,[3]NFL!$C$394:$D$425,2,FALSE)</f>
        <v>AFCS</v>
      </c>
      <c r="J95" s="19" t="str">
        <f>+[2]NFL!G135</f>
        <v>Indianapolis</v>
      </c>
      <c r="K95" s="15" t="str">
        <f>+[2]NFL!H135</f>
        <v>Cleveland</v>
      </c>
      <c r="L95" s="20">
        <f>+[2]NFL!I135</f>
        <v>3</v>
      </c>
      <c r="M95" s="21">
        <f>+[2]NFL!J135</f>
        <v>0</v>
      </c>
      <c r="N95" s="19">
        <f>+[2]NFL!Q135</f>
        <v>0</v>
      </c>
      <c r="P95" s="22">
        <f>+[2]NFL!T135</f>
        <v>0</v>
      </c>
      <c r="S95" s="71"/>
      <c r="U95" s="71"/>
      <c r="V95" s="58"/>
      <c r="W95" s="58" t="str">
        <f t="shared" si="0"/>
        <v>Cleveland</v>
      </c>
      <c r="X95" s="59">
        <f>+[2]NFL!W135</f>
        <v>0</v>
      </c>
      <c r="Y95" s="60">
        <f>+[2]NFL!X135</f>
        <v>0</v>
      </c>
      <c r="Z95" s="60">
        <f>+[2]NFL!Y135</f>
        <v>0</v>
      </c>
      <c r="AA95" s="59">
        <f>+[2]NFL!Z135</f>
        <v>0</v>
      </c>
      <c r="AB95" s="60">
        <f>+[2]NFL!AA135</f>
        <v>0</v>
      </c>
      <c r="AC95" s="61">
        <f>+[2]NFL!AB135</f>
        <v>0</v>
      </c>
      <c r="AE95" s="87">
        <f>+[2]NFL!AC135</f>
        <v>2</v>
      </c>
      <c r="AF95" s="78">
        <f>+[2]NFL!AD135</f>
        <v>0</v>
      </c>
      <c r="AG95" s="74">
        <f>+[2]NFL!AE135</f>
        <v>1</v>
      </c>
      <c r="AI95" s="58" t="str">
        <f t="shared" si="1"/>
        <v>Indianapolis</v>
      </c>
      <c r="AJ95" s="59">
        <f>+[2]NFL!AG135</f>
        <v>0</v>
      </c>
      <c r="AK95" s="60">
        <f>+[2]NFL!AH135</f>
        <v>0</v>
      </c>
      <c r="AL95" s="60">
        <f>+[2]NFL!AI135</f>
        <v>0</v>
      </c>
      <c r="AM95" s="59">
        <f>+[2]NFL!AJ135</f>
        <v>0</v>
      </c>
      <c r="AN95" s="60">
        <f>+[2]NFL!AK135</f>
        <v>0</v>
      </c>
      <c r="AO95" s="61">
        <f>+[2]NFL!AL135</f>
        <v>0</v>
      </c>
      <c r="AP95" s="88">
        <f>+[2]NFL!AM135</f>
        <v>0</v>
      </c>
      <c r="AQ95" s="89">
        <f>+[2]NFL!AN135</f>
        <v>0</v>
      </c>
    </row>
    <row r="96" spans="1:43" ht="20.100000000000001" customHeight="1">
      <c r="A96" s="79">
        <f>+[2]NFL!A136</f>
        <v>7</v>
      </c>
      <c r="B96" s="16" t="s">
        <v>29</v>
      </c>
      <c r="C96" s="17">
        <f>+[2]NFL!B136</f>
        <v>41203</v>
      </c>
      <c r="D96" s="18">
        <f>+[2]NFL!C136</f>
        <v>0.54166666666666663</v>
      </c>
      <c r="E96" s="86" t="str">
        <f>+[2]NFL!D136</f>
        <v>Fox</v>
      </c>
      <c r="F96" s="19" t="str">
        <f>+[2]NFL!E136</f>
        <v>Washington</v>
      </c>
      <c r="G96" s="23" t="str">
        <f>VLOOKUP(+F96,[3]NFL!$C$394:$D$425,2,FALSE)</f>
        <v>NFCE</v>
      </c>
      <c r="H96" s="19" t="str">
        <f>+[2]NFL!F136</f>
        <v>NY Giants</v>
      </c>
      <c r="I96" s="23" t="str">
        <f>VLOOKUP(+H96,[3]NFL!$C$394:$D$425,2,FALSE)</f>
        <v>NFCE</v>
      </c>
      <c r="J96" s="19" t="str">
        <f>+[2]NFL!G136</f>
        <v>NY Giants</v>
      </c>
      <c r="K96" s="15" t="str">
        <f>+[2]NFL!H136</f>
        <v>Washington</v>
      </c>
      <c r="L96" s="20">
        <f>+[2]NFL!I136</f>
        <v>7</v>
      </c>
      <c r="M96" s="21">
        <f>+[2]NFL!J136</f>
        <v>0</v>
      </c>
      <c r="N96" s="19">
        <f>+[2]NFL!Q136</f>
        <v>0</v>
      </c>
      <c r="P96" s="22">
        <f>+[2]NFL!T136</f>
        <v>0</v>
      </c>
      <c r="S96" s="71"/>
      <c r="U96" s="71"/>
      <c r="V96" s="58"/>
      <c r="W96" s="58" t="str">
        <f t="shared" si="0"/>
        <v>Washington</v>
      </c>
      <c r="X96" s="59">
        <f>+[2]NFL!W136</f>
        <v>0</v>
      </c>
      <c r="Y96" s="60">
        <f>+[2]NFL!X136</f>
        <v>0</v>
      </c>
      <c r="Z96" s="60">
        <f>+[2]NFL!Y136</f>
        <v>0</v>
      </c>
      <c r="AA96" s="59">
        <f>+[2]NFL!Z136</f>
        <v>0</v>
      </c>
      <c r="AB96" s="60">
        <f>+[2]NFL!AA136</f>
        <v>0</v>
      </c>
      <c r="AC96" s="61">
        <f>+[2]NFL!AB136</f>
        <v>0</v>
      </c>
      <c r="AE96" s="87">
        <f>+[2]NFL!AC136</f>
        <v>5</v>
      </c>
      <c r="AF96" s="78">
        <f>+[2]NFL!AD136</f>
        <v>8</v>
      </c>
      <c r="AG96" s="74">
        <f>+[2]NFL!AE136</f>
        <v>1</v>
      </c>
      <c r="AI96" s="58" t="str">
        <f t="shared" si="1"/>
        <v>NY Giants</v>
      </c>
      <c r="AJ96" s="59">
        <f>+[2]NFL!AG136</f>
        <v>0</v>
      </c>
      <c r="AK96" s="60">
        <f>+[2]NFL!AH136</f>
        <v>0</v>
      </c>
      <c r="AL96" s="60">
        <f>+[2]NFL!AI136</f>
        <v>0</v>
      </c>
      <c r="AM96" s="59">
        <f>+[2]NFL!AJ136</f>
        <v>0</v>
      </c>
      <c r="AN96" s="60">
        <f>+[2]NFL!AK136</f>
        <v>0</v>
      </c>
      <c r="AO96" s="61">
        <f>+[2]NFL!AL136</f>
        <v>0</v>
      </c>
      <c r="AP96" s="88">
        <f>+[2]NFL!AM136</f>
        <v>0</v>
      </c>
      <c r="AQ96" s="89">
        <f>+[2]NFL!AN136</f>
        <v>0</v>
      </c>
    </row>
    <row r="97" spans="1:43" ht="20.100000000000001" customHeight="1">
      <c r="A97" s="79">
        <f>+[2]NFL!A137</f>
        <v>7</v>
      </c>
      <c r="B97" s="16" t="s">
        <v>29</v>
      </c>
      <c r="C97" s="17">
        <f>+[2]NFL!B137</f>
        <v>41203</v>
      </c>
      <c r="D97" s="18">
        <f>+[2]NFL!C137</f>
        <v>0.54166666666666663</v>
      </c>
      <c r="E97" s="86" t="str">
        <f>+[2]NFL!D137</f>
        <v>Fox</v>
      </c>
      <c r="F97" s="19" t="str">
        <f>+[2]NFL!E137</f>
        <v>New Orleans</v>
      </c>
      <c r="G97" s="23" t="str">
        <f>VLOOKUP(+F97,[3]NFL!$C$394:$D$425,2,FALSE)</f>
        <v>NFCS</v>
      </c>
      <c r="H97" s="19" t="str">
        <f>+[2]NFL!F137</f>
        <v>Tampa Bay</v>
      </c>
      <c r="I97" s="23" t="str">
        <f>VLOOKUP(+H97,[3]NFL!$C$394:$D$425,2,FALSE)</f>
        <v>NFCS</v>
      </c>
      <c r="J97" s="19" t="str">
        <f>+[2]NFL!G137</f>
        <v>New Orleans</v>
      </c>
      <c r="K97" s="15" t="str">
        <f>+[2]NFL!H137</f>
        <v>Tampa Bay</v>
      </c>
      <c r="L97" s="20">
        <f>+[2]NFL!I137</f>
        <v>4</v>
      </c>
      <c r="M97" s="21">
        <f>+[2]NFL!J137</f>
        <v>0</v>
      </c>
      <c r="N97" s="19">
        <f>+[2]NFL!Q137</f>
        <v>0</v>
      </c>
      <c r="P97" s="22">
        <f>+[2]NFL!T137</f>
        <v>0</v>
      </c>
      <c r="S97" s="71"/>
      <c r="U97" s="71"/>
      <c r="V97" s="58"/>
      <c r="W97" s="58" t="str">
        <f t="shared" si="0"/>
        <v>New Orleans</v>
      </c>
      <c r="X97" s="59">
        <f>+[2]NFL!W137</f>
        <v>0</v>
      </c>
      <c r="Y97" s="60">
        <f>+[2]NFL!X137</f>
        <v>0</v>
      </c>
      <c r="Z97" s="60">
        <f>+[2]NFL!Y137</f>
        <v>0</v>
      </c>
      <c r="AA97" s="59">
        <f>+[2]NFL!Z137</f>
        <v>0</v>
      </c>
      <c r="AB97" s="60">
        <f>+[2]NFL!AA137</f>
        <v>0</v>
      </c>
      <c r="AC97" s="61">
        <f>+[2]NFL!AB137</f>
        <v>0</v>
      </c>
      <c r="AE97" s="87">
        <f>+[2]NFL!AC137</f>
        <v>6</v>
      </c>
      <c r="AF97" s="78">
        <f>+[2]NFL!AD137</f>
        <v>8</v>
      </c>
      <c r="AG97" s="74">
        <f>+[2]NFL!AE137</f>
        <v>0</v>
      </c>
      <c r="AI97" s="58" t="str">
        <f t="shared" si="1"/>
        <v>Tampa Bay</v>
      </c>
      <c r="AJ97" s="59">
        <f>+[2]NFL!AG137</f>
        <v>0</v>
      </c>
      <c r="AK97" s="60">
        <f>+[2]NFL!AH137</f>
        <v>0</v>
      </c>
      <c r="AL97" s="60">
        <f>+[2]NFL!AI137</f>
        <v>0</v>
      </c>
      <c r="AM97" s="59">
        <f>+[2]NFL!AJ137</f>
        <v>0</v>
      </c>
      <c r="AN97" s="60">
        <f>+[2]NFL!AK137</f>
        <v>0</v>
      </c>
      <c r="AO97" s="61">
        <f>+[2]NFL!AL137</f>
        <v>0</v>
      </c>
      <c r="AP97" s="88">
        <f>+[2]NFL!AM137</f>
        <v>0</v>
      </c>
      <c r="AQ97" s="89">
        <f>+[2]NFL!AN137</f>
        <v>0</v>
      </c>
    </row>
    <row r="98" spans="1:43" ht="20.100000000000001" customHeight="1">
      <c r="A98" s="79">
        <f>+[2]NFL!A138</f>
        <v>7</v>
      </c>
      <c r="B98" s="16" t="s">
        <v>29</v>
      </c>
      <c r="C98" s="17">
        <f>+[2]NFL!B138</f>
        <v>41203</v>
      </c>
      <c r="D98" s="18">
        <f>+[2]NFL!C138</f>
        <v>0.54166666666666663</v>
      </c>
      <c r="E98" s="86" t="str">
        <f>+[2]NFL!D138</f>
        <v>Fox</v>
      </c>
      <c r="F98" s="19" t="str">
        <f>+[2]NFL!E138</f>
        <v xml:space="preserve">Dallas </v>
      </c>
      <c r="G98" s="23" t="str">
        <f>VLOOKUP(+F98,[3]NFL!$C$394:$D$425,2,FALSE)</f>
        <v>NFCE</v>
      </c>
      <c r="H98" s="19" t="str">
        <f>+[2]NFL!F138</f>
        <v>Carolina</v>
      </c>
      <c r="I98" s="23" t="str">
        <f>VLOOKUP(+H98,[3]NFL!$C$394:$D$425,2,FALSE)</f>
        <v>NFCS</v>
      </c>
      <c r="J98" s="19" t="str">
        <f>+[2]NFL!G138</f>
        <v>Carolina</v>
      </c>
      <c r="K98" s="15" t="str">
        <f>+[2]NFL!H138</f>
        <v xml:space="preserve">Dallas </v>
      </c>
      <c r="L98" s="20">
        <f>+[2]NFL!I138</f>
        <v>1</v>
      </c>
      <c r="M98" s="21">
        <f>+[2]NFL!J138</f>
        <v>0</v>
      </c>
      <c r="N98" s="19">
        <f>+[2]NFL!Q138</f>
        <v>0</v>
      </c>
      <c r="P98" s="22">
        <f>+[2]NFL!T138</f>
        <v>0</v>
      </c>
      <c r="S98" s="71"/>
      <c r="U98" s="71"/>
      <c r="V98" s="58"/>
      <c r="W98" s="58" t="str">
        <f t="shared" si="0"/>
        <v xml:space="preserve">Dallas </v>
      </c>
      <c r="X98" s="59">
        <f>+[2]NFL!W138</f>
        <v>0</v>
      </c>
      <c r="Y98" s="60">
        <f>+[2]NFL!X138</f>
        <v>0</v>
      </c>
      <c r="Z98" s="60">
        <f>+[2]NFL!Y138</f>
        <v>0</v>
      </c>
      <c r="AA98" s="59">
        <f>+[2]NFL!Z138</f>
        <v>0</v>
      </c>
      <c r="AB98" s="60">
        <f>+[2]NFL!AA138</f>
        <v>0</v>
      </c>
      <c r="AC98" s="61">
        <f>+[2]NFL!AB138</f>
        <v>0</v>
      </c>
      <c r="AE98" s="87">
        <f>+[2]NFL!AC138</f>
        <v>3</v>
      </c>
      <c r="AF98" s="78">
        <f>+[2]NFL!AD138</f>
        <v>1</v>
      </c>
      <c r="AG98" s="74">
        <f>+[2]NFL!AE138</f>
        <v>0</v>
      </c>
      <c r="AI98" s="58" t="str">
        <f t="shared" si="1"/>
        <v>Carolina</v>
      </c>
      <c r="AJ98" s="59">
        <f>+[2]NFL!AG138</f>
        <v>0</v>
      </c>
      <c r="AK98" s="60">
        <f>+[2]NFL!AH138</f>
        <v>0</v>
      </c>
      <c r="AL98" s="60">
        <f>+[2]NFL!AI138</f>
        <v>0</v>
      </c>
      <c r="AM98" s="59">
        <f>+[2]NFL!AJ138</f>
        <v>0</v>
      </c>
      <c r="AN98" s="60">
        <f>+[2]NFL!AK138</f>
        <v>0</v>
      </c>
      <c r="AO98" s="61">
        <f>+[2]NFL!AL138</f>
        <v>0</v>
      </c>
      <c r="AP98" s="88">
        <f>+[2]NFL!AM138</f>
        <v>0</v>
      </c>
      <c r="AQ98" s="89">
        <f>+[2]NFL!AN138</f>
        <v>0</v>
      </c>
    </row>
    <row r="99" spans="1:43" ht="20.100000000000001" customHeight="1">
      <c r="A99" s="79">
        <f>+[2]NFL!A139</f>
        <v>7</v>
      </c>
      <c r="B99" s="16" t="s">
        <v>29</v>
      </c>
      <c r="C99" s="17">
        <f>+[2]NFL!B139</f>
        <v>41203</v>
      </c>
      <c r="D99" s="18">
        <f>+[2]NFL!C139</f>
        <v>0.54166666666666663</v>
      </c>
      <c r="E99" s="86" t="str">
        <f>+[2]NFL!D139</f>
        <v>CBS</v>
      </c>
      <c r="F99" s="19" t="str">
        <f>+[2]NFL!E139</f>
        <v>Baltimore</v>
      </c>
      <c r="G99" s="23" t="str">
        <f>VLOOKUP(+F99,[3]NFL!$C$394:$D$425,2,FALSE)</f>
        <v>AFCN</v>
      </c>
      <c r="H99" s="19" t="str">
        <f>+[2]NFL!F139</f>
        <v>Houston</v>
      </c>
      <c r="I99" s="23" t="str">
        <f>VLOOKUP(+H99,[3]NFL!$C$394:$D$425,2,FALSE)</f>
        <v>AFCS</v>
      </c>
      <c r="J99" s="19" t="str">
        <f>+[2]NFL!G139</f>
        <v>Houston</v>
      </c>
      <c r="K99" s="15" t="str">
        <f>+[2]NFL!H139</f>
        <v>Baltimore</v>
      </c>
      <c r="L99" s="20">
        <f>+[2]NFL!I139</f>
        <v>3</v>
      </c>
      <c r="M99" s="21">
        <f>+[2]NFL!J139</f>
        <v>0</v>
      </c>
      <c r="N99" s="19">
        <f>+[2]NFL!Q139</f>
        <v>0</v>
      </c>
      <c r="P99" s="22">
        <f>+[2]NFL!T139</f>
        <v>0</v>
      </c>
      <c r="S99" s="71"/>
      <c r="U99" s="71"/>
      <c r="V99" s="58"/>
      <c r="W99" s="58" t="str">
        <f t="shared" si="0"/>
        <v>Baltimore</v>
      </c>
      <c r="X99" s="59">
        <f>+[2]NFL!W139</f>
        <v>0</v>
      </c>
      <c r="Y99" s="60">
        <f>+[2]NFL!X139</f>
        <v>0</v>
      </c>
      <c r="Z99" s="60">
        <f>+[2]NFL!Y139</f>
        <v>0</v>
      </c>
      <c r="AA99" s="59">
        <f>+[2]NFL!Z139</f>
        <v>0</v>
      </c>
      <c r="AB99" s="60">
        <f>+[2]NFL!AA139</f>
        <v>0</v>
      </c>
      <c r="AC99" s="61">
        <f>+[2]NFL!AB139</f>
        <v>0</v>
      </c>
      <c r="AE99" s="87">
        <f>+[2]NFL!AC139</f>
        <v>3</v>
      </c>
      <c r="AF99" s="78">
        <f>+[2]NFL!AD139</f>
        <v>1</v>
      </c>
      <c r="AG99" s="74">
        <f>+[2]NFL!AE139</f>
        <v>0</v>
      </c>
      <c r="AI99" s="58" t="str">
        <f t="shared" si="1"/>
        <v>Houston</v>
      </c>
      <c r="AJ99" s="59">
        <f>+[2]NFL!AG139</f>
        <v>0</v>
      </c>
      <c r="AK99" s="60">
        <f>+[2]NFL!AH139</f>
        <v>0</v>
      </c>
      <c r="AL99" s="60">
        <f>+[2]NFL!AI139</f>
        <v>0</v>
      </c>
      <c r="AM99" s="59">
        <f>+[2]NFL!AJ139</f>
        <v>0</v>
      </c>
      <c r="AN99" s="60">
        <f>+[2]NFL!AK139</f>
        <v>0</v>
      </c>
      <c r="AO99" s="61">
        <f>+[2]NFL!AL139</f>
        <v>0</v>
      </c>
      <c r="AP99" s="88">
        <f>+[2]NFL!AM139</f>
        <v>0</v>
      </c>
      <c r="AQ99" s="89">
        <f>+[2]NFL!AN139</f>
        <v>0</v>
      </c>
    </row>
    <row r="100" spans="1:43" ht="20.100000000000001" customHeight="1">
      <c r="A100" s="79">
        <f>+[2]NFL!A140</f>
        <v>7</v>
      </c>
      <c r="B100" s="16" t="s">
        <v>29</v>
      </c>
      <c r="C100" s="17">
        <f>+[2]NFL!B140</f>
        <v>41203</v>
      </c>
      <c r="D100" s="18">
        <f>+[2]NFL!C140</f>
        <v>0.54166666666666663</v>
      </c>
      <c r="E100" s="86" t="str">
        <f>+[2]NFL!D140</f>
        <v>Fox</v>
      </c>
      <c r="F100" s="19" t="str">
        <f>+[2]NFL!E140</f>
        <v>Green Bay</v>
      </c>
      <c r="G100" s="23" t="str">
        <f>VLOOKUP(+F100,[3]NFL!$C$394:$D$425,2,FALSE)</f>
        <v>NFCN</v>
      </c>
      <c r="H100" s="19" t="str">
        <f>+[2]NFL!F140</f>
        <v>St Louis</v>
      </c>
      <c r="I100" s="23" t="str">
        <f>VLOOKUP(+H100,[3]NFL!$C$394:$D$425,2,FALSE)</f>
        <v>NFCW</v>
      </c>
      <c r="J100" s="19" t="str">
        <f>+[2]NFL!G140</f>
        <v>Green Bay</v>
      </c>
      <c r="K100" s="15" t="str">
        <f>+[2]NFL!H140</f>
        <v>St Louis</v>
      </c>
      <c r="L100" s="20">
        <f>+[2]NFL!I140</f>
        <v>9.5</v>
      </c>
      <c r="M100" s="21">
        <f>+[2]NFL!J140</f>
        <v>0</v>
      </c>
      <c r="N100" s="19">
        <f>+[2]NFL!Q140</f>
        <v>0</v>
      </c>
      <c r="P100" s="22">
        <f>+[2]NFL!T140</f>
        <v>0</v>
      </c>
      <c r="S100" s="71"/>
      <c r="U100" s="71"/>
      <c r="V100" s="58"/>
      <c r="W100" s="58" t="str">
        <f t="shared" si="0"/>
        <v>Green Bay</v>
      </c>
      <c r="X100" s="59">
        <f>+[2]NFL!W140</f>
        <v>0</v>
      </c>
      <c r="Y100" s="60">
        <f>+[2]NFL!X140</f>
        <v>0</v>
      </c>
      <c r="Z100" s="60">
        <f>+[2]NFL!Y140</f>
        <v>0</v>
      </c>
      <c r="AA100" s="59">
        <f>+[2]NFL!Z140</f>
        <v>0</v>
      </c>
      <c r="AB100" s="60">
        <f>+[2]NFL!AA140</f>
        <v>0</v>
      </c>
      <c r="AC100" s="61">
        <f>+[2]NFL!AB140</f>
        <v>0</v>
      </c>
      <c r="AE100" s="87">
        <f>+[2]NFL!AC140</f>
        <v>3</v>
      </c>
      <c r="AF100" s="78">
        <f>+[2]NFL!AD140</f>
        <v>1</v>
      </c>
      <c r="AG100" s="74">
        <f>+[2]NFL!AE140</f>
        <v>0</v>
      </c>
      <c r="AI100" s="58" t="str">
        <f t="shared" si="1"/>
        <v>St Louis</v>
      </c>
      <c r="AJ100" s="59">
        <f>+[2]NFL!AG140</f>
        <v>0</v>
      </c>
      <c r="AK100" s="60">
        <f>+[2]NFL!AH140</f>
        <v>0</v>
      </c>
      <c r="AL100" s="60">
        <f>+[2]NFL!AI140</f>
        <v>0</v>
      </c>
      <c r="AM100" s="59">
        <f>+[2]NFL!AJ140</f>
        <v>0</v>
      </c>
      <c r="AN100" s="60">
        <f>+[2]NFL!AK140</f>
        <v>0</v>
      </c>
      <c r="AO100" s="61">
        <f>+[2]NFL!AL140</f>
        <v>0</v>
      </c>
      <c r="AP100" s="88">
        <f>+[2]NFL!AM140</f>
        <v>0</v>
      </c>
      <c r="AQ100" s="89">
        <f>+[2]NFL!AN140</f>
        <v>0</v>
      </c>
    </row>
    <row r="101" spans="1:43" ht="20.100000000000001" customHeight="1">
      <c r="A101" s="79">
        <f>+[2]NFL!A141</f>
        <v>7</v>
      </c>
      <c r="B101" s="16" t="s">
        <v>29</v>
      </c>
      <c r="C101" s="17">
        <f>+[2]NFL!B141</f>
        <v>41203</v>
      </c>
      <c r="D101" s="18">
        <f>+[2]NFL!C141</f>
        <v>0.54166666666666663</v>
      </c>
      <c r="E101" s="86" t="str">
        <f>+[2]NFL!D141</f>
        <v>Fox</v>
      </c>
      <c r="F101" s="19" t="str">
        <f>+[2]NFL!E141</f>
        <v>Arizona</v>
      </c>
      <c r="G101" s="23" t="str">
        <f>VLOOKUP(+F101,[3]NFL!$C$394:$D$425,2,FALSE)</f>
        <v>NFCW</v>
      </c>
      <c r="H101" s="19" t="str">
        <f>+[2]NFL!F141</f>
        <v>Minnesota</v>
      </c>
      <c r="I101" s="23" t="str">
        <f>VLOOKUP(+H101,[3]NFL!$C$394:$D$425,2,FALSE)</f>
        <v>NFCN</v>
      </c>
      <c r="J101" s="19" t="str">
        <f>+[2]NFL!G141</f>
        <v>Minnesota</v>
      </c>
      <c r="K101" s="15" t="str">
        <f>+[2]NFL!H141</f>
        <v>Arizona</v>
      </c>
      <c r="L101" s="20">
        <f>+[2]NFL!I141</f>
        <v>1</v>
      </c>
      <c r="M101" s="21">
        <f>+[2]NFL!J141</f>
        <v>0</v>
      </c>
      <c r="N101" s="19">
        <f>+[2]NFL!Q141</f>
        <v>0</v>
      </c>
      <c r="P101" s="22">
        <f>+[2]NFL!T141</f>
        <v>0</v>
      </c>
      <c r="S101" s="71"/>
      <c r="U101" s="71"/>
      <c r="V101" s="58"/>
      <c r="W101" s="58" t="str">
        <f t="shared" si="0"/>
        <v>Arizona</v>
      </c>
      <c r="X101" s="59">
        <f>+[2]NFL!W141</f>
        <v>0</v>
      </c>
      <c r="Y101" s="60">
        <f>+[2]NFL!X141</f>
        <v>0</v>
      </c>
      <c r="Z101" s="60">
        <f>+[2]NFL!Y141</f>
        <v>0</v>
      </c>
      <c r="AA101" s="59">
        <f>+[2]NFL!Z141</f>
        <v>0</v>
      </c>
      <c r="AB101" s="60">
        <f>+[2]NFL!AA141</f>
        <v>0</v>
      </c>
      <c r="AC101" s="61">
        <f>+[2]NFL!AB141</f>
        <v>0</v>
      </c>
      <c r="AE101" s="87">
        <f>+[2]NFL!AC141</f>
        <v>3</v>
      </c>
      <c r="AF101" s="78">
        <f>+[2]NFL!AD141</f>
        <v>2</v>
      </c>
      <c r="AG101" s="74">
        <f>+[2]NFL!AE141</f>
        <v>0</v>
      </c>
      <c r="AI101" s="58" t="str">
        <f t="shared" si="1"/>
        <v>Minnesota</v>
      </c>
      <c r="AJ101" s="59">
        <f>+[2]NFL!AG141</f>
        <v>0</v>
      </c>
      <c r="AK101" s="60">
        <f>+[2]NFL!AH141</f>
        <v>0</v>
      </c>
      <c r="AL101" s="60">
        <f>+[2]NFL!AI141</f>
        <v>0</v>
      </c>
      <c r="AM101" s="59">
        <f>+[2]NFL!AJ141</f>
        <v>0</v>
      </c>
      <c r="AN101" s="60">
        <f>+[2]NFL!AK141</f>
        <v>0</v>
      </c>
      <c r="AO101" s="61">
        <f>+[2]NFL!AL141</f>
        <v>0</v>
      </c>
      <c r="AP101" s="88">
        <f>+[2]NFL!AM141</f>
        <v>0</v>
      </c>
      <c r="AQ101" s="89">
        <f>+[2]NFL!AN141</f>
        <v>0</v>
      </c>
    </row>
    <row r="102" spans="1:43" ht="20.100000000000001" customHeight="1">
      <c r="A102" s="79">
        <f>+[2]NFL!A142</f>
        <v>7</v>
      </c>
      <c r="B102" s="16" t="s">
        <v>29</v>
      </c>
      <c r="C102" s="17">
        <f>+[2]NFL!B142</f>
        <v>41203</v>
      </c>
      <c r="D102" s="18">
        <f>+[2]NFL!C142</f>
        <v>0.67041666666666666</v>
      </c>
      <c r="E102" s="86" t="str">
        <f>+[2]NFL!D142</f>
        <v>CBS</v>
      </c>
      <c r="F102" s="19" t="str">
        <f>+[2]NFL!E142</f>
        <v>NY Jets</v>
      </c>
      <c r="G102" s="23" t="str">
        <f>VLOOKUP(+F102,[3]NFL!$C$394:$D$425,2,FALSE)</f>
        <v>AFCE</v>
      </c>
      <c r="H102" s="19" t="str">
        <f>+[2]NFL!F142</f>
        <v>New England</v>
      </c>
      <c r="I102" s="23" t="str">
        <f>VLOOKUP(+H102,[3]NFL!$C$394:$D$425,2,FALSE)</f>
        <v>AFCE</v>
      </c>
      <c r="J102" s="19" t="str">
        <f>+[2]NFL!G142</f>
        <v>New England</v>
      </c>
      <c r="K102" s="15" t="str">
        <f>+[2]NFL!H142</f>
        <v>NY Jets</v>
      </c>
      <c r="L102" s="20">
        <f>+[2]NFL!I142</f>
        <v>8</v>
      </c>
      <c r="M102" s="21">
        <f>+[2]NFL!J142</f>
        <v>0</v>
      </c>
      <c r="N102" s="19">
        <f>+[2]NFL!Q142</f>
        <v>0</v>
      </c>
      <c r="P102" s="22">
        <f>+[2]NFL!T142</f>
        <v>0</v>
      </c>
      <c r="S102" s="71"/>
      <c r="U102" s="71"/>
      <c r="V102" s="58"/>
      <c r="W102" s="58" t="str">
        <f t="shared" si="0"/>
        <v>NY Jets</v>
      </c>
      <c r="X102" s="59">
        <f>+[2]NFL!W142</f>
        <v>0</v>
      </c>
      <c r="Y102" s="60">
        <f>+[2]NFL!X142</f>
        <v>0</v>
      </c>
      <c r="Z102" s="60">
        <f>+[2]NFL!Y142</f>
        <v>0</v>
      </c>
      <c r="AA102" s="59">
        <f>+[2]NFL!Z142</f>
        <v>0</v>
      </c>
      <c r="AB102" s="60">
        <f>+[2]NFL!AA142</f>
        <v>0</v>
      </c>
      <c r="AC102" s="61">
        <f>+[2]NFL!AB142</f>
        <v>0</v>
      </c>
      <c r="AE102" s="87">
        <f>+[2]NFL!AC142</f>
        <v>6</v>
      </c>
      <c r="AF102" s="78">
        <f>+[2]NFL!AD142</f>
        <v>8</v>
      </c>
      <c r="AG102" s="74">
        <f>+[2]NFL!AE142</f>
        <v>0</v>
      </c>
      <c r="AI102" s="58" t="str">
        <f t="shared" si="1"/>
        <v>New England</v>
      </c>
      <c r="AJ102" s="59">
        <f>+[2]NFL!AG142</f>
        <v>0</v>
      </c>
      <c r="AK102" s="60">
        <f>+[2]NFL!AH142</f>
        <v>0</v>
      </c>
      <c r="AL102" s="60">
        <f>+[2]NFL!AI142</f>
        <v>0</v>
      </c>
      <c r="AM102" s="59">
        <f>+[2]NFL!AJ142</f>
        <v>0</v>
      </c>
      <c r="AN102" s="60">
        <f>+[2]NFL!AK142</f>
        <v>0</v>
      </c>
      <c r="AO102" s="61">
        <f>+[2]NFL!AL142</f>
        <v>0</v>
      </c>
      <c r="AP102" s="88">
        <f>+[2]NFL!AM142</f>
        <v>0</v>
      </c>
      <c r="AQ102" s="89">
        <f>+[2]NFL!AN142</f>
        <v>0</v>
      </c>
    </row>
    <row r="103" spans="1:43" ht="20.100000000000001" customHeight="1">
      <c r="A103" s="79">
        <f>+[2]NFL!A143</f>
        <v>7</v>
      </c>
      <c r="B103" s="16" t="s">
        <v>29</v>
      </c>
      <c r="C103" s="17">
        <f>+[2]NFL!B143</f>
        <v>41203</v>
      </c>
      <c r="D103" s="18">
        <f>+[2]NFL!C143</f>
        <v>0.67708333333333337</v>
      </c>
      <c r="E103" s="86" t="str">
        <f>+[2]NFL!D143</f>
        <v>CBS</v>
      </c>
      <c r="F103" s="19" t="str">
        <f>+[2]NFL!E143</f>
        <v>Jacksonville</v>
      </c>
      <c r="G103" s="23" t="str">
        <f>VLOOKUP(+F103,[3]NFL!$C$394:$D$425,2,FALSE)</f>
        <v>AFCS</v>
      </c>
      <c r="H103" s="19" t="str">
        <f>+[2]NFL!F143</f>
        <v>Oakland</v>
      </c>
      <c r="I103" s="23" t="str">
        <f>VLOOKUP(+H103,[3]NFL!$C$394:$D$425,2,FALSE)</f>
        <v>AFCW</v>
      </c>
      <c r="J103" s="19" t="str">
        <f>+[2]NFL!G143</f>
        <v>Oakland</v>
      </c>
      <c r="K103" s="15" t="str">
        <f>+[2]NFL!H143</f>
        <v>Jacksonville</v>
      </c>
      <c r="L103" s="20">
        <f>+[2]NFL!I143</f>
        <v>5.5</v>
      </c>
      <c r="M103" s="21">
        <f>+[2]NFL!J143</f>
        <v>0</v>
      </c>
      <c r="N103" s="19">
        <f>+[2]NFL!Q143</f>
        <v>0</v>
      </c>
      <c r="P103" s="22">
        <f>+[2]NFL!T143</f>
        <v>0</v>
      </c>
      <c r="S103" s="71"/>
      <c r="U103" s="71"/>
      <c r="V103" s="58"/>
      <c r="W103" s="58" t="str">
        <f t="shared" si="0"/>
        <v>Jacksonville</v>
      </c>
      <c r="X103" s="59">
        <f>+[2]NFL!W143</f>
        <v>0</v>
      </c>
      <c r="Y103" s="60">
        <f>+[2]NFL!X143</f>
        <v>0</v>
      </c>
      <c r="Z103" s="60">
        <f>+[2]NFL!Y143</f>
        <v>0</v>
      </c>
      <c r="AA103" s="59">
        <f>+[2]NFL!Z143</f>
        <v>0</v>
      </c>
      <c r="AB103" s="60">
        <f>+[2]NFL!AA143</f>
        <v>0</v>
      </c>
      <c r="AC103" s="61">
        <f>+[2]NFL!AB143</f>
        <v>0</v>
      </c>
      <c r="AE103" s="87">
        <f>+[2]NFL!AC143</f>
        <v>2</v>
      </c>
      <c r="AF103" s="78">
        <f>+[2]NFL!AD143</f>
        <v>0</v>
      </c>
      <c r="AG103" s="74">
        <f>+[2]NFL!AE143</f>
        <v>0</v>
      </c>
      <c r="AI103" s="58" t="str">
        <f t="shared" si="1"/>
        <v>Oakland</v>
      </c>
      <c r="AJ103" s="59">
        <f>+[2]NFL!AG143</f>
        <v>0</v>
      </c>
      <c r="AK103" s="60">
        <f>+[2]NFL!AH143</f>
        <v>0</v>
      </c>
      <c r="AL103" s="60">
        <f>+[2]NFL!AI143</f>
        <v>0</v>
      </c>
      <c r="AM103" s="59">
        <f>+[2]NFL!AJ143</f>
        <v>0</v>
      </c>
      <c r="AN103" s="60">
        <f>+[2]NFL!AK143</f>
        <v>0</v>
      </c>
      <c r="AO103" s="61">
        <f>+[2]NFL!AL143</f>
        <v>0</v>
      </c>
      <c r="AP103" s="88">
        <f>+[2]NFL!AM143</f>
        <v>0</v>
      </c>
      <c r="AQ103" s="89">
        <f>+[2]NFL!AN143</f>
        <v>0</v>
      </c>
    </row>
    <row r="104" spans="1:43" ht="20.100000000000001" customHeight="1">
      <c r="A104" s="79">
        <f>+[2]NFL!A144</f>
        <v>7</v>
      </c>
      <c r="B104" s="16" t="s">
        <v>29</v>
      </c>
      <c r="C104" s="17">
        <f>+[2]NFL!B144</f>
        <v>41203</v>
      </c>
      <c r="D104" s="18">
        <f>+[2]NFL!C144</f>
        <v>0.84722208333333338</v>
      </c>
      <c r="E104" s="86" t="str">
        <f>+[2]NFL!D144</f>
        <v>NBC</v>
      </c>
      <c r="F104" s="19" t="str">
        <f>+[2]NFL!E144</f>
        <v>Pittsburgh</v>
      </c>
      <c r="G104" s="23" t="str">
        <f>VLOOKUP(+F104,[3]NFL!$C$394:$D$425,2,FALSE)</f>
        <v>AFCN</v>
      </c>
      <c r="H104" s="19" t="str">
        <f>+[2]NFL!F144</f>
        <v>Cincinnati</v>
      </c>
      <c r="I104" s="23" t="str">
        <f>VLOOKUP(+H104,[3]NFL!$C$394:$D$425,2,FALSE)</f>
        <v>AFCN</v>
      </c>
      <c r="J104" s="19" t="str">
        <f>+[2]NFL!G144</f>
        <v>Pittsburgh</v>
      </c>
      <c r="K104" s="15" t="str">
        <f>+[2]NFL!H144</f>
        <v>Cincinnati</v>
      </c>
      <c r="L104" s="20">
        <f>+[2]NFL!I144</f>
        <v>1.5</v>
      </c>
      <c r="M104" s="21">
        <f>+[2]NFL!J144</f>
        <v>0</v>
      </c>
      <c r="N104" s="19">
        <f>+[2]NFL!Q144</f>
        <v>0</v>
      </c>
      <c r="P104" s="22">
        <f>+[2]NFL!T144</f>
        <v>0</v>
      </c>
      <c r="S104" s="71"/>
      <c r="U104" s="71"/>
      <c r="V104" s="58"/>
      <c r="W104" s="58" t="str">
        <f t="shared" si="0"/>
        <v>Pittsburgh</v>
      </c>
      <c r="X104" s="59">
        <f>+[2]NFL!W144</f>
        <v>0</v>
      </c>
      <c r="Y104" s="60">
        <f>+[2]NFL!X144</f>
        <v>0</v>
      </c>
      <c r="Z104" s="60">
        <f>+[2]NFL!Y144</f>
        <v>0</v>
      </c>
      <c r="AA104" s="59">
        <f>+[2]NFL!Z144</f>
        <v>0</v>
      </c>
      <c r="AB104" s="60">
        <f>+[2]NFL!AA144</f>
        <v>0</v>
      </c>
      <c r="AC104" s="61">
        <f>+[2]NFL!AB144</f>
        <v>0</v>
      </c>
      <c r="AE104" s="87">
        <f>+[2]NFL!AC144</f>
        <v>10</v>
      </c>
      <c r="AF104" s="78">
        <f>+[2]NFL!AD144</f>
        <v>4</v>
      </c>
      <c r="AG104" s="74">
        <f>+[2]NFL!AE144</f>
        <v>0</v>
      </c>
      <c r="AI104" s="58" t="str">
        <f t="shared" si="1"/>
        <v>Cincinnati</v>
      </c>
      <c r="AJ104" s="59">
        <f>+[2]NFL!AG144</f>
        <v>0</v>
      </c>
      <c r="AK104" s="60">
        <f>+[2]NFL!AH144</f>
        <v>0</v>
      </c>
      <c r="AL104" s="60">
        <f>+[2]NFL!AI144</f>
        <v>0</v>
      </c>
      <c r="AM104" s="59">
        <f>+[2]NFL!AJ144</f>
        <v>0</v>
      </c>
      <c r="AN104" s="60">
        <f>+[2]NFL!AK144</f>
        <v>0</v>
      </c>
      <c r="AO104" s="61">
        <f>+[2]NFL!AL144</f>
        <v>0</v>
      </c>
      <c r="AP104" s="88">
        <f>+[2]NFL!AM144</f>
        <v>0</v>
      </c>
      <c r="AQ104" s="89">
        <f>+[2]NFL!AN144</f>
        <v>0</v>
      </c>
    </row>
    <row r="105" spans="1:43" ht="20.100000000000001" customHeight="1">
      <c r="A105" s="79">
        <f>+[2]NFL!A145</f>
        <v>7</v>
      </c>
      <c r="B105" s="16" t="s">
        <v>30</v>
      </c>
      <c r="C105" s="17">
        <f>+[2]NFL!B145</f>
        <v>41204</v>
      </c>
      <c r="D105" s="18">
        <f>+[2]NFL!C145</f>
        <v>0.85416666666666663</v>
      </c>
      <c r="E105" s="86" t="str">
        <f>+[2]NFL!D145</f>
        <v>ESPN</v>
      </c>
      <c r="F105" s="19" t="str">
        <f>+[2]NFL!E145</f>
        <v>Detroit</v>
      </c>
      <c r="G105" s="23" t="str">
        <f>VLOOKUP(+F105,[3]NFL!$C$394:$D$425,2,FALSE)</f>
        <v>NFCN</v>
      </c>
      <c r="H105" s="19" t="str">
        <f>+[2]NFL!F145</f>
        <v>Chicago</v>
      </c>
      <c r="I105" s="23" t="str">
        <f>VLOOKUP(+H105,[3]NFL!$C$394:$D$425,2,FALSE)</f>
        <v>NFCN</v>
      </c>
      <c r="J105" s="19" t="str">
        <f>+[2]NFL!G145</f>
        <v>Chicago</v>
      </c>
      <c r="K105" s="15" t="str">
        <f>+[2]NFL!H145</f>
        <v>Detroit</v>
      </c>
      <c r="L105" s="20">
        <f>+[2]NFL!I145</f>
        <v>2.5</v>
      </c>
      <c r="M105" s="21">
        <f>+[2]NFL!J145</f>
        <v>0</v>
      </c>
      <c r="N105" s="19">
        <f>+[2]NFL!Q145</f>
        <v>0</v>
      </c>
      <c r="P105" s="22">
        <f>+[2]NFL!T145</f>
        <v>0</v>
      </c>
      <c r="S105" s="71"/>
      <c r="U105" s="71"/>
      <c r="V105" s="58"/>
      <c r="W105" s="58" t="str">
        <f t="shared" si="0"/>
        <v>Detroit</v>
      </c>
      <c r="X105" s="59">
        <f>+[2]NFL!W145</f>
        <v>0</v>
      </c>
      <c r="Y105" s="60">
        <f>+[2]NFL!X145</f>
        <v>0</v>
      </c>
      <c r="Z105" s="60">
        <f>+[2]NFL!Y145</f>
        <v>0</v>
      </c>
      <c r="AA105" s="59">
        <f>+[2]NFL!Z145</f>
        <v>0</v>
      </c>
      <c r="AB105" s="60">
        <f>+[2]NFL!AA145</f>
        <v>0</v>
      </c>
      <c r="AC105" s="61">
        <f>+[2]NFL!AB145</f>
        <v>0</v>
      </c>
      <c r="AE105" s="87">
        <f>+[2]NFL!AC145</f>
        <v>7</v>
      </c>
      <c r="AF105" s="78">
        <f>+[2]NFL!AD145</f>
        <v>7</v>
      </c>
      <c r="AG105" s="74">
        <f>+[2]NFL!AE145</f>
        <v>0</v>
      </c>
      <c r="AI105" s="58" t="str">
        <f t="shared" si="1"/>
        <v>Chicago</v>
      </c>
      <c r="AJ105" s="59">
        <f>+[2]NFL!AG145</f>
        <v>0</v>
      </c>
      <c r="AK105" s="60">
        <f>+[2]NFL!AH145</f>
        <v>0</v>
      </c>
      <c r="AL105" s="60">
        <f>+[2]NFL!AI145</f>
        <v>0</v>
      </c>
      <c r="AM105" s="59">
        <f>+[2]NFL!AJ145</f>
        <v>0</v>
      </c>
      <c r="AN105" s="60">
        <f>+[2]NFL!AK145</f>
        <v>0</v>
      </c>
      <c r="AO105" s="61">
        <f>+[2]NFL!AL145</f>
        <v>0</v>
      </c>
      <c r="AP105" s="88">
        <f>+[2]NFL!AM145</f>
        <v>0</v>
      </c>
      <c r="AQ105" s="89">
        <f>+[2]NFL!AN145</f>
        <v>0</v>
      </c>
    </row>
    <row r="106" spans="1:43" ht="20.100000000000001" customHeight="1">
      <c r="A106" s="79"/>
      <c r="E106" s="86"/>
      <c r="F106" s="99" t="str">
        <f>+[2]NFL!E146</f>
        <v>Not Playing</v>
      </c>
      <c r="G106" s="100"/>
      <c r="I106" s="23"/>
      <c r="S106" s="71"/>
      <c r="U106" s="71"/>
      <c r="V106" s="58"/>
      <c r="AE106" s="87"/>
      <c r="AF106" s="78"/>
      <c r="AG106" s="74"/>
      <c r="AP106" s="88"/>
      <c r="AQ106" s="89"/>
    </row>
    <row r="107" spans="1:43" ht="20.100000000000001" customHeight="1">
      <c r="A107" s="79"/>
      <c r="E107" s="86"/>
      <c r="F107" s="19" t="str">
        <f>+[2]NFL!E147</f>
        <v>Atlanta</v>
      </c>
      <c r="G107" s="23" t="str">
        <f>VLOOKUP(+F107,[3]NFL!$C$394:$D$425,2,FALSE)</f>
        <v>NFCS</v>
      </c>
      <c r="I107" s="23"/>
      <c r="S107" s="71"/>
      <c r="U107" s="71"/>
      <c r="V107" s="58"/>
      <c r="AE107" s="87"/>
      <c r="AF107" s="78"/>
      <c r="AG107" s="74"/>
      <c r="AP107" s="88"/>
      <c r="AQ107" s="89"/>
    </row>
    <row r="108" spans="1:43" ht="20.100000000000001" customHeight="1">
      <c r="A108" s="79"/>
      <c r="E108" s="86"/>
      <c r="F108" s="19" t="str">
        <f>+[2]NFL!E148</f>
        <v>Denver</v>
      </c>
      <c r="G108" s="23" t="str">
        <f>VLOOKUP(+F108,[3]NFL!$C$394:$D$425,2,FALSE)</f>
        <v>AFCW</v>
      </c>
      <c r="I108" s="23"/>
      <c r="S108" s="71"/>
      <c r="U108" s="71"/>
      <c r="V108" s="58"/>
      <c r="AE108" s="87"/>
      <c r="AF108" s="78"/>
      <c r="AG108" s="74"/>
      <c r="AP108" s="88"/>
      <c r="AQ108" s="89"/>
    </row>
    <row r="109" spans="1:43" ht="20.100000000000001" customHeight="1">
      <c r="A109" s="79"/>
      <c r="E109" s="86"/>
      <c r="F109" s="19" t="str">
        <f>+[2]NFL!E149</f>
        <v>Kansas City</v>
      </c>
      <c r="G109" s="23" t="str">
        <f>VLOOKUP(+F109,[3]NFL!$C$394:$D$425,2,FALSE)</f>
        <v>AFCW</v>
      </c>
      <c r="I109" s="23"/>
      <c r="S109" s="71"/>
      <c r="U109" s="71"/>
      <c r="V109" s="58"/>
      <c r="AE109" s="87"/>
      <c r="AF109" s="78"/>
      <c r="AG109" s="74"/>
      <c r="AP109" s="88"/>
      <c r="AQ109" s="89"/>
    </row>
    <row r="110" spans="1:43" ht="20.100000000000001" customHeight="1">
      <c r="A110" s="79"/>
      <c r="E110" s="86"/>
      <c r="F110" s="19" t="str">
        <f>+[2]NFL!E150</f>
        <v>Miami</v>
      </c>
      <c r="G110" s="23" t="str">
        <f>VLOOKUP(+F110,[3]NFL!$C$394:$D$425,2,FALSE)</f>
        <v>AFCE</v>
      </c>
      <c r="I110" s="23"/>
      <c r="S110" s="71"/>
      <c r="U110" s="71"/>
      <c r="V110" s="58"/>
      <c r="AE110" s="87"/>
      <c r="AF110" s="78"/>
      <c r="AG110" s="74"/>
      <c r="AP110" s="88"/>
      <c r="AQ110" s="89"/>
    </row>
    <row r="111" spans="1:43" ht="20.100000000000001" customHeight="1">
      <c r="A111" s="79"/>
      <c r="E111" s="86"/>
      <c r="F111" s="19" t="str">
        <f>+[2]NFL!E151</f>
        <v xml:space="preserve">Philadelphia </v>
      </c>
      <c r="G111" s="23" t="str">
        <f>VLOOKUP(+F111,[3]NFL!$C$394:$D$425,2,FALSE)</f>
        <v>NFCE</v>
      </c>
      <c r="I111" s="23"/>
      <c r="S111" s="71"/>
      <c r="U111" s="71"/>
      <c r="V111" s="58"/>
      <c r="AE111" s="87"/>
      <c r="AF111" s="78"/>
      <c r="AG111" s="74"/>
      <c r="AP111" s="88"/>
      <c r="AQ111" s="89"/>
    </row>
    <row r="112" spans="1:43" ht="20.100000000000001" customHeight="1">
      <c r="A112" s="79"/>
      <c r="E112" s="86"/>
      <c r="F112" s="19" t="str">
        <f>+[2]NFL!E152</f>
        <v>San Diego</v>
      </c>
      <c r="G112" s="23" t="str">
        <f>VLOOKUP(+F112,[3]NFL!$C$394:$D$425,2,FALSE)</f>
        <v>AFCW</v>
      </c>
      <c r="I112" s="23"/>
      <c r="S112" s="71"/>
      <c r="U112" s="71"/>
      <c r="V112" s="58"/>
      <c r="AE112" s="87"/>
      <c r="AF112" s="78"/>
      <c r="AG112" s="74"/>
      <c r="AP112" s="88"/>
      <c r="AQ112" s="89"/>
    </row>
    <row r="113" spans="1:43" ht="20.100000000000001" customHeight="1">
      <c r="A113" s="79"/>
      <c r="Q113" s="19"/>
      <c r="S113" s="71"/>
      <c r="U113" s="71"/>
      <c r="V113" s="71"/>
      <c r="W113" s="80"/>
      <c r="X113" s="81"/>
      <c r="Y113" s="82"/>
      <c r="Z113" s="83"/>
      <c r="AA113" s="82"/>
      <c r="AB113" s="82"/>
      <c r="AC113" s="83"/>
      <c r="AD113" s="82"/>
      <c r="AI113" s="80"/>
      <c r="AJ113" s="81"/>
      <c r="AK113" s="82"/>
      <c r="AL113" s="83"/>
      <c r="AM113" s="81"/>
      <c r="AN113" s="82"/>
      <c r="AO113" s="83"/>
      <c r="AP113" s="81"/>
      <c r="AQ113" s="83"/>
    </row>
    <row r="114" spans="1:43" ht="20.100000000000001" customHeight="1">
      <c r="A114" s="79"/>
      <c r="Q114" s="19"/>
      <c r="S114" s="71"/>
      <c r="U114" s="71"/>
      <c r="V114" s="71"/>
      <c r="W114" s="80"/>
      <c r="X114" s="81"/>
      <c r="Y114" s="82"/>
      <c r="Z114" s="83"/>
      <c r="AA114" s="82"/>
      <c r="AB114" s="82"/>
      <c r="AC114" s="83"/>
      <c r="AD114" s="82"/>
      <c r="AI114" s="80"/>
      <c r="AJ114" s="81"/>
      <c r="AK114" s="82"/>
      <c r="AL114" s="83"/>
      <c r="AM114" s="81"/>
      <c r="AN114" s="82"/>
      <c r="AO114" s="83"/>
      <c r="AP114" s="81"/>
      <c r="AQ114" s="83"/>
    </row>
    <row r="115" spans="1:43" ht="20.100000000000001" customHeight="1">
      <c r="P115" s="19"/>
      <c r="Q115" s="19"/>
      <c r="S115" s="71"/>
      <c r="U115" s="71"/>
      <c r="V115" s="71"/>
    </row>
    <row r="116" spans="1:43" ht="20.100000000000001" customHeight="1">
      <c r="P116" s="19"/>
      <c r="Q116" s="19"/>
      <c r="S116" s="71"/>
      <c r="U116" s="71"/>
      <c r="V116" s="71"/>
    </row>
    <row r="117" spans="1:43" ht="20.100000000000001" customHeight="1">
      <c r="P117" s="19"/>
      <c r="Q117" s="19"/>
      <c r="S117" s="71"/>
      <c r="U117" s="71"/>
      <c r="V117" s="71"/>
    </row>
    <row r="118" spans="1:43" ht="20.100000000000001" customHeight="1">
      <c r="S118" s="71"/>
      <c r="U118" s="71"/>
      <c r="V118" s="71"/>
    </row>
    <row r="119" spans="1:43" ht="20.100000000000001" customHeight="1">
      <c r="S119" s="71"/>
      <c r="U119" s="71"/>
      <c r="V119" s="71"/>
    </row>
    <row r="120" spans="1:43" ht="20.100000000000001" customHeight="1">
      <c r="S120" s="71"/>
      <c r="U120" s="71"/>
      <c r="V120" s="71"/>
    </row>
    <row r="121" spans="1:43" ht="20.100000000000001" customHeight="1">
      <c r="P121" s="19"/>
      <c r="Q121" s="19"/>
      <c r="S121" s="71"/>
      <c r="U121" s="71"/>
      <c r="V121" s="71"/>
    </row>
    <row r="122" spans="1:43" ht="20.100000000000001" customHeight="1">
      <c r="P122" s="19"/>
      <c r="Q122" s="19"/>
      <c r="S122" s="71"/>
      <c r="U122" s="71"/>
      <c r="V122" s="71"/>
    </row>
    <row r="123" spans="1:43" ht="20.100000000000001" customHeight="1">
      <c r="P123" s="19"/>
      <c r="Q123" s="19"/>
      <c r="S123" s="71"/>
      <c r="U123" s="71"/>
      <c r="V123" s="71"/>
    </row>
    <row r="124" spans="1:43" ht="20.100000000000001" customHeight="1">
      <c r="P124" s="19"/>
      <c r="Q124" s="19"/>
      <c r="S124" s="71"/>
      <c r="U124" s="71"/>
      <c r="V124" s="71"/>
    </row>
    <row r="125" spans="1:43" ht="20.100000000000001" customHeight="1">
      <c r="P125" s="19"/>
      <c r="Q125" s="19"/>
      <c r="S125" s="71"/>
      <c r="U125" s="71"/>
      <c r="V125" s="71"/>
    </row>
    <row r="126" spans="1:43" ht="20.100000000000001" customHeight="1">
      <c r="P126" s="19"/>
      <c r="Q126" s="19"/>
      <c r="S126" s="71"/>
      <c r="U126" s="71"/>
      <c r="V126" s="71"/>
    </row>
    <row r="127" spans="1:43" ht="20.100000000000001" customHeight="1">
      <c r="S127" s="71"/>
      <c r="U127" s="71"/>
      <c r="V127" s="71"/>
    </row>
    <row r="128" spans="1:43" ht="20.100000000000001" customHeight="1">
      <c r="S128" s="71"/>
      <c r="U128" s="71"/>
      <c r="V128" s="71"/>
    </row>
    <row r="129" spans="16:22" ht="20.100000000000001" customHeight="1">
      <c r="S129" s="71"/>
      <c r="U129" s="71"/>
      <c r="V129" s="71"/>
    </row>
    <row r="130" spans="16:22" ht="20.100000000000001" customHeight="1">
      <c r="P130" s="19"/>
      <c r="Q130" s="19"/>
      <c r="S130" s="71"/>
      <c r="U130" s="71"/>
      <c r="V130" s="71"/>
    </row>
    <row r="131" spans="16:22" ht="20.100000000000001" customHeight="1">
      <c r="P131" s="19"/>
      <c r="Q131" s="19"/>
      <c r="S131" s="71"/>
      <c r="U131" s="71"/>
      <c r="V131" s="71"/>
    </row>
    <row r="132" spans="16:22" ht="20.100000000000001" customHeight="1">
      <c r="P132" s="19"/>
      <c r="Q132" s="19"/>
      <c r="S132" s="71"/>
      <c r="U132" s="71"/>
      <c r="V132" s="71"/>
    </row>
    <row r="133" spans="16:22" ht="20.100000000000001" customHeight="1">
      <c r="P133" s="19"/>
      <c r="Q133" s="19"/>
      <c r="S133" s="71"/>
      <c r="U133" s="71"/>
      <c r="V133" s="71"/>
    </row>
    <row r="134" spans="16:22" ht="20.100000000000001" customHeight="1">
      <c r="P134" s="19"/>
      <c r="Q134" s="19"/>
      <c r="S134" s="71"/>
      <c r="U134" s="71"/>
      <c r="V134" s="71"/>
    </row>
    <row r="135" spans="16:22" ht="20.100000000000001" customHeight="1">
      <c r="P135" s="19"/>
      <c r="Q135" s="19"/>
      <c r="S135" s="71"/>
      <c r="U135" s="71"/>
      <c r="V135" s="71"/>
    </row>
    <row r="136" spans="16:22" ht="20.100000000000001" customHeight="1">
      <c r="S136" s="71"/>
      <c r="U136" s="71"/>
      <c r="V136" s="71"/>
    </row>
    <row r="137" spans="16:22" ht="20.100000000000001" customHeight="1">
      <c r="S137" s="71"/>
      <c r="U137" s="71"/>
      <c r="V137" s="71"/>
    </row>
    <row r="138" spans="16:22" ht="20.100000000000001" customHeight="1">
      <c r="S138" s="71"/>
      <c r="U138" s="71"/>
      <c r="V138" s="71"/>
    </row>
    <row r="139" spans="16:22">
      <c r="S139" s="71"/>
      <c r="U139" s="71"/>
      <c r="V139" s="71"/>
    </row>
    <row r="140" spans="16:22">
      <c r="S140" s="71"/>
      <c r="U140" s="71"/>
      <c r="V140" s="71"/>
    </row>
    <row r="141" spans="16:22">
      <c r="S141" s="71"/>
      <c r="U141" s="71"/>
      <c r="V141" s="71"/>
    </row>
    <row r="142" spans="16:22">
      <c r="S142" s="71"/>
      <c r="U142" s="71"/>
      <c r="V142" s="71"/>
    </row>
    <row r="143" spans="16:22">
      <c r="S143" s="71"/>
      <c r="U143" s="71"/>
      <c r="V143" s="71"/>
    </row>
    <row r="144" spans="16:22">
      <c r="S144" s="71"/>
      <c r="U144" s="71"/>
      <c r="V144" s="71"/>
    </row>
    <row r="145" spans="19:22">
      <c r="S145" s="71"/>
      <c r="U145" s="71"/>
      <c r="V145" s="71"/>
    </row>
    <row r="146" spans="19:22">
      <c r="S146" s="71"/>
      <c r="U146" s="71"/>
      <c r="V146" s="71"/>
    </row>
    <row r="147" spans="19:22">
      <c r="S147" s="71"/>
      <c r="U147" s="71"/>
      <c r="V147" s="71"/>
    </row>
    <row r="148" spans="19:22">
      <c r="S148" s="71"/>
      <c r="U148" s="71"/>
      <c r="V148" s="71"/>
    </row>
    <row r="149" spans="19:22">
      <c r="S149" s="71"/>
      <c r="U149" s="71"/>
      <c r="V149" s="71"/>
    </row>
    <row r="150" spans="19:22">
      <c r="S150" s="71"/>
      <c r="U150" s="71"/>
      <c r="V150" s="71"/>
    </row>
    <row r="151" spans="19:22">
      <c r="S151" s="71"/>
      <c r="U151" s="71"/>
      <c r="V151" s="71"/>
    </row>
    <row r="152" spans="19:22">
      <c r="S152" s="71"/>
      <c r="U152" s="71"/>
      <c r="V152" s="71"/>
    </row>
    <row r="153" spans="19:22">
      <c r="S153" s="71"/>
      <c r="U153" s="71"/>
      <c r="V153" s="71"/>
    </row>
    <row r="154" spans="19:22">
      <c r="S154" s="71"/>
      <c r="U154" s="71"/>
      <c r="V154" s="71"/>
    </row>
    <row r="155" spans="19:22">
      <c r="S155" s="71"/>
      <c r="U155" s="71"/>
      <c r="V155" s="71"/>
    </row>
    <row r="156" spans="19:22">
      <c r="S156" s="71"/>
      <c r="U156" s="71"/>
      <c r="V156" s="71"/>
    </row>
    <row r="157" spans="19:22">
      <c r="S157" s="71"/>
      <c r="U157" s="71"/>
      <c r="V157" s="71"/>
    </row>
    <row r="158" spans="19:22">
      <c r="S158" s="71"/>
      <c r="U158" s="71"/>
      <c r="V158" s="71"/>
    </row>
    <row r="159" spans="19:22">
      <c r="S159" s="71"/>
      <c r="U159" s="71"/>
      <c r="V159" s="71"/>
    </row>
    <row r="160" spans="19:22">
      <c r="S160" s="71"/>
      <c r="U160" s="71"/>
      <c r="V160" s="71"/>
    </row>
    <row r="161" spans="19:22">
      <c r="S161" s="71"/>
      <c r="U161" s="71"/>
      <c r="V161" s="71"/>
    </row>
    <row r="162" spans="19:22">
      <c r="S162" s="71"/>
      <c r="U162" s="71"/>
      <c r="V162" s="71"/>
    </row>
    <row r="163" spans="19:22">
      <c r="S163" s="71"/>
      <c r="U163" s="71"/>
      <c r="V163" s="71"/>
    </row>
    <row r="164" spans="19:22">
      <c r="S164" s="71"/>
      <c r="U164" s="71"/>
      <c r="V164" s="71"/>
    </row>
    <row r="165" spans="19:22">
      <c r="S165" s="71"/>
      <c r="U165" s="71"/>
      <c r="V165" s="71"/>
    </row>
    <row r="166" spans="19:22">
      <c r="S166" s="71"/>
      <c r="U166" s="71"/>
      <c r="V166" s="71"/>
    </row>
    <row r="167" spans="19:22">
      <c r="S167" s="71"/>
      <c r="U167" s="71"/>
      <c r="V167" s="71"/>
    </row>
    <row r="168" spans="19:22">
      <c r="S168" s="71"/>
      <c r="U168" s="71"/>
      <c r="V168" s="71"/>
    </row>
    <row r="169" spans="19:22">
      <c r="S169" s="71"/>
      <c r="U169" s="71"/>
      <c r="V169" s="71"/>
    </row>
    <row r="170" spans="19:22">
      <c r="S170" s="71"/>
      <c r="U170" s="71"/>
      <c r="V170" s="71"/>
    </row>
    <row r="171" spans="19:22">
      <c r="S171" s="71"/>
      <c r="U171" s="71"/>
      <c r="V171" s="71"/>
    </row>
    <row r="172" spans="19:22">
      <c r="S172" s="71"/>
      <c r="U172" s="71"/>
      <c r="V172" s="71"/>
    </row>
    <row r="173" spans="19:22">
      <c r="S173" s="71"/>
      <c r="U173" s="71"/>
      <c r="V173" s="71"/>
    </row>
    <row r="174" spans="19:22">
      <c r="S174" s="71"/>
      <c r="U174" s="71"/>
      <c r="V174" s="71"/>
    </row>
    <row r="175" spans="19:22">
      <c r="S175" s="71"/>
      <c r="U175" s="71"/>
      <c r="V175" s="71"/>
    </row>
    <row r="176" spans="19:22">
      <c r="S176" s="71"/>
      <c r="U176" s="71"/>
      <c r="V176" s="71"/>
    </row>
    <row r="177" spans="19:22">
      <c r="S177" s="71"/>
      <c r="U177" s="71"/>
      <c r="V177" s="71"/>
    </row>
    <row r="178" spans="19:22">
      <c r="S178" s="71"/>
      <c r="U178" s="71"/>
      <c r="V178" s="71"/>
    </row>
    <row r="179" spans="19:22">
      <c r="S179" s="71"/>
      <c r="U179" s="71"/>
      <c r="V179" s="71"/>
    </row>
    <row r="180" spans="19:22">
      <c r="S180" s="71"/>
      <c r="U180" s="71"/>
      <c r="V180" s="71"/>
    </row>
    <row r="181" spans="19:22">
      <c r="S181" s="71"/>
      <c r="U181" s="71"/>
      <c r="V181" s="71"/>
    </row>
    <row r="182" spans="19:22">
      <c r="S182" s="71"/>
      <c r="U182" s="71"/>
      <c r="V182" s="71"/>
    </row>
    <row r="183" spans="19:22">
      <c r="S183" s="71"/>
      <c r="U183" s="71"/>
      <c r="V183" s="71"/>
    </row>
    <row r="184" spans="19:22">
      <c r="S184" s="71"/>
      <c r="U184" s="71"/>
      <c r="V184" s="71"/>
    </row>
    <row r="185" spans="19:22">
      <c r="S185" s="71"/>
      <c r="U185" s="71"/>
      <c r="V185" s="71"/>
    </row>
    <row r="186" spans="19:22">
      <c r="S186" s="71"/>
      <c r="U186" s="71"/>
      <c r="V186" s="71"/>
    </row>
    <row r="187" spans="19:22">
      <c r="S187" s="71"/>
      <c r="U187" s="71"/>
      <c r="V187" s="71"/>
    </row>
    <row r="188" spans="19:22">
      <c r="S188" s="71"/>
      <c r="U188" s="71"/>
      <c r="V188" s="71"/>
    </row>
    <row r="189" spans="19:22">
      <c r="S189" s="71"/>
      <c r="U189" s="71"/>
      <c r="V189" s="71"/>
    </row>
    <row r="190" spans="19:22">
      <c r="S190" s="71"/>
      <c r="U190" s="71"/>
      <c r="V190" s="71"/>
    </row>
    <row r="191" spans="19:22">
      <c r="S191" s="71"/>
      <c r="U191" s="71"/>
      <c r="V191" s="71"/>
    </row>
    <row r="192" spans="19:22">
      <c r="S192" s="71"/>
      <c r="U192" s="71"/>
      <c r="V192" s="71"/>
    </row>
    <row r="193" spans="19:22">
      <c r="S193" s="71"/>
      <c r="U193" s="71"/>
      <c r="V193" s="71"/>
    </row>
    <row r="194" spans="19:22">
      <c r="S194" s="71"/>
      <c r="U194" s="71"/>
      <c r="V194" s="71"/>
    </row>
    <row r="195" spans="19:22">
      <c r="S195" s="71"/>
      <c r="U195" s="71"/>
      <c r="V195" s="71"/>
    </row>
    <row r="196" spans="19:22">
      <c r="S196" s="71"/>
      <c r="U196" s="71"/>
      <c r="V196" s="71"/>
    </row>
    <row r="197" spans="19:22">
      <c r="S197" s="71"/>
      <c r="U197" s="71"/>
      <c r="V197" s="71"/>
    </row>
    <row r="198" spans="19:22">
      <c r="S198" s="71"/>
      <c r="U198" s="71"/>
      <c r="V198" s="71"/>
    </row>
    <row r="199" spans="19:22">
      <c r="S199" s="71"/>
      <c r="U199" s="71"/>
      <c r="V199" s="71"/>
    </row>
    <row r="200" spans="19:22">
      <c r="S200" s="71"/>
      <c r="U200" s="71"/>
      <c r="V200" s="71"/>
    </row>
    <row r="201" spans="19:22">
      <c r="S201" s="71"/>
      <c r="U201" s="71"/>
      <c r="V201" s="71"/>
    </row>
    <row r="202" spans="19:22">
      <c r="S202" s="71"/>
      <c r="U202" s="71"/>
      <c r="V202" s="71"/>
    </row>
    <row r="203" spans="19:22">
      <c r="S203" s="71"/>
      <c r="U203" s="71"/>
      <c r="V203" s="71"/>
    </row>
    <row r="204" spans="19:22">
      <c r="S204" s="71"/>
      <c r="U204" s="71"/>
      <c r="V204" s="71"/>
    </row>
    <row r="205" spans="19:22">
      <c r="S205" s="71"/>
      <c r="U205" s="71"/>
      <c r="V205" s="71"/>
    </row>
    <row r="206" spans="19:22">
      <c r="S206" s="71"/>
      <c r="U206" s="71"/>
      <c r="V206" s="71"/>
    </row>
    <row r="207" spans="19:22">
      <c r="S207" s="71"/>
      <c r="U207" s="71"/>
      <c r="V207" s="71"/>
    </row>
    <row r="208" spans="19:22">
      <c r="S208" s="71"/>
      <c r="U208" s="71"/>
      <c r="V208" s="71"/>
    </row>
    <row r="209" spans="19:22">
      <c r="S209" s="71"/>
      <c r="U209" s="71"/>
      <c r="V209" s="71"/>
    </row>
    <row r="210" spans="19:22">
      <c r="S210" s="71"/>
      <c r="U210" s="71"/>
      <c r="V210" s="71"/>
    </row>
    <row r="211" spans="19:22">
      <c r="S211" s="71"/>
      <c r="U211" s="71"/>
      <c r="V211" s="71"/>
    </row>
    <row r="212" spans="19:22">
      <c r="S212" s="71"/>
      <c r="U212" s="71"/>
      <c r="V212" s="71"/>
    </row>
    <row r="213" spans="19:22">
      <c r="S213" s="71"/>
      <c r="U213" s="71"/>
      <c r="V213" s="71"/>
    </row>
    <row r="214" spans="19:22">
      <c r="S214" s="71"/>
      <c r="U214" s="71"/>
      <c r="V214" s="71"/>
    </row>
    <row r="215" spans="19:22">
      <c r="S215" s="71"/>
      <c r="U215" s="71"/>
      <c r="V215" s="71"/>
    </row>
    <row r="216" spans="19:22">
      <c r="S216" s="71"/>
      <c r="U216" s="71"/>
      <c r="V216" s="71"/>
    </row>
    <row r="217" spans="19:22">
      <c r="S217" s="71"/>
      <c r="U217" s="71"/>
      <c r="V217" s="71"/>
    </row>
    <row r="218" spans="19:22">
      <c r="S218" s="71"/>
      <c r="U218" s="71"/>
      <c r="V218" s="71"/>
    </row>
    <row r="219" spans="19:22">
      <c r="S219" s="71"/>
      <c r="U219" s="71"/>
      <c r="V219" s="71"/>
    </row>
    <row r="220" spans="19:22">
      <c r="S220" s="71"/>
      <c r="U220" s="71"/>
      <c r="V220" s="71"/>
    </row>
    <row r="221" spans="19:22">
      <c r="S221" s="71"/>
      <c r="U221" s="71"/>
      <c r="V221" s="71"/>
    </row>
    <row r="222" spans="19:22">
      <c r="S222" s="71"/>
      <c r="U222" s="71"/>
      <c r="V222" s="71"/>
    </row>
    <row r="223" spans="19:22">
      <c r="S223" s="71"/>
      <c r="U223" s="71"/>
      <c r="V223" s="71"/>
    </row>
    <row r="224" spans="19:22">
      <c r="S224" s="71"/>
      <c r="U224" s="71"/>
      <c r="V224" s="71"/>
    </row>
    <row r="225" spans="19:22">
      <c r="S225" s="71"/>
      <c r="U225" s="71"/>
      <c r="V225" s="71"/>
    </row>
    <row r="226" spans="19:22">
      <c r="S226" s="71"/>
      <c r="U226" s="71"/>
      <c r="V226" s="71"/>
    </row>
    <row r="227" spans="19:22">
      <c r="S227" s="71"/>
      <c r="U227" s="71"/>
      <c r="V227" s="71"/>
    </row>
    <row r="228" spans="19:22">
      <c r="S228" s="71"/>
      <c r="U228" s="71"/>
      <c r="V228" s="71"/>
    </row>
    <row r="229" spans="19:22">
      <c r="S229" s="71"/>
      <c r="U229" s="71"/>
      <c r="V229" s="71"/>
    </row>
    <row r="230" spans="19:22">
      <c r="S230" s="71"/>
      <c r="U230" s="71"/>
      <c r="V230" s="71"/>
    </row>
    <row r="231" spans="19:22">
      <c r="S231" s="71"/>
      <c r="U231" s="71"/>
      <c r="V231" s="71"/>
    </row>
    <row r="232" spans="19:22">
      <c r="S232" s="71"/>
      <c r="U232" s="71"/>
      <c r="V232" s="71"/>
    </row>
    <row r="233" spans="19:22">
      <c r="S233" s="71"/>
      <c r="U233" s="71"/>
      <c r="V233" s="71"/>
    </row>
    <row r="234" spans="19:22">
      <c r="S234" s="71"/>
      <c r="U234" s="71"/>
      <c r="V234" s="71"/>
    </row>
    <row r="235" spans="19:22">
      <c r="S235" s="71"/>
      <c r="U235" s="71"/>
      <c r="V235" s="71"/>
    </row>
    <row r="236" spans="19:22">
      <c r="S236" s="71"/>
      <c r="U236" s="71"/>
      <c r="V236" s="71"/>
    </row>
    <row r="237" spans="19:22">
      <c r="S237" s="71"/>
      <c r="U237" s="71"/>
      <c r="V237" s="71"/>
    </row>
    <row r="238" spans="19:22">
      <c r="S238" s="71"/>
      <c r="U238" s="71"/>
      <c r="V238" s="71"/>
    </row>
    <row r="239" spans="19:22">
      <c r="S239" s="71"/>
      <c r="U239" s="71"/>
      <c r="V239" s="71"/>
    </row>
    <row r="240" spans="19:22">
      <c r="S240" s="71"/>
      <c r="U240" s="71"/>
      <c r="V240" s="71"/>
    </row>
    <row r="241" spans="19:22">
      <c r="S241" s="71"/>
      <c r="U241" s="71"/>
      <c r="V241" s="71"/>
    </row>
    <row r="242" spans="19:22">
      <c r="S242" s="71"/>
      <c r="U242" s="71"/>
      <c r="V242" s="71"/>
    </row>
    <row r="243" spans="19:22">
      <c r="S243" s="71"/>
      <c r="U243" s="71"/>
      <c r="V243" s="71"/>
    </row>
    <row r="244" spans="19:22">
      <c r="S244" s="71"/>
      <c r="U244" s="71"/>
      <c r="V244" s="71"/>
    </row>
    <row r="245" spans="19:22">
      <c r="S245" s="71"/>
      <c r="U245" s="71"/>
      <c r="V245" s="71"/>
    </row>
    <row r="246" spans="19:22">
      <c r="S246" s="71"/>
      <c r="U246" s="71"/>
      <c r="V246" s="71"/>
    </row>
    <row r="247" spans="19:22">
      <c r="S247" s="71"/>
      <c r="U247" s="71"/>
      <c r="V247" s="71"/>
    </row>
    <row r="248" spans="19:22">
      <c r="S248" s="71"/>
      <c r="U248" s="71"/>
      <c r="V248" s="71"/>
    </row>
    <row r="249" spans="19:22">
      <c r="S249" s="71"/>
      <c r="U249" s="71"/>
      <c r="V249" s="71"/>
    </row>
    <row r="250" spans="19:22">
      <c r="S250" s="71"/>
      <c r="U250" s="71"/>
      <c r="V250" s="71"/>
    </row>
    <row r="251" spans="19:22">
      <c r="S251" s="71"/>
      <c r="U251" s="71"/>
      <c r="V251" s="71"/>
    </row>
    <row r="252" spans="19:22">
      <c r="S252" s="71"/>
      <c r="U252" s="71"/>
      <c r="V252" s="71"/>
    </row>
    <row r="253" spans="19:22">
      <c r="S253" s="71"/>
      <c r="U253" s="71"/>
      <c r="V253" s="71"/>
    </row>
    <row r="254" spans="19:22">
      <c r="S254" s="71"/>
      <c r="U254" s="71"/>
      <c r="V254" s="71"/>
    </row>
    <row r="255" spans="19:22">
      <c r="S255" s="71"/>
      <c r="U255" s="71"/>
      <c r="V255" s="71"/>
    </row>
    <row r="256" spans="19:22">
      <c r="S256" s="71"/>
      <c r="U256" s="71"/>
      <c r="V256" s="71"/>
    </row>
    <row r="257" spans="19:22">
      <c r="S257" s="71"/>
      <c r="U257" s="71"/>
      <c r="V257" s="71"/>
    </row>
    <row r="258" spans="19:22">
      <c r="S258" s="71"/>
      <c r="U258" s="71"/>
      <c r="V258" s="71"/>
    </row>
    <row r="259" spans="19:22">
      <c r="S259" s="71"/>
      <c r="U259" s="71"/>
      <c r="V259" s="71"/>
    </row>
    <row r="260" spans="19:22">
      <c r="S260" s="71"/>
      <c r="U260" s="71"/>
      <c r="V260" s="71"/>
    </row>
    <row r="261" spans="19:22">
      <c r="S261" s="71"/>
      <c r="U261" s="71"/>
      <c r="V261" s="71"/>
    </row>
    <row r="262" spans="19:22">
      <c r="S262" s="71"/>
      <c r="U262" s="71"/>
      <c r="V262" s="71"/>
    </row>
    <row r="263" spans="19:22">
      <c r="S263" s="71"/>
      <c r="U263" s="71"/>
      <c r="V263" s="71"/>
    </row>
    <row r="264" spans="19:22">
      <c r="S264" s="71"/>
      <c r="U264" s="71"/>
      <c r="V264" s="71"/>
    </row>
    <row r="265" spans="19:22">
      <c r="S265" s="71"/>
      <c r="U265" s="71"/>
      <c r="V265" s="71"/>
    </row>
    <row r="266" spans="19:22">
      <c r="S266" s="71"/>
      <c r="U266" s="71"/>
      <c r="V266" s="71"/>
    </row>
    <row r="267" spans="19:22">
      <c r="S267" s="71"/>
      <c r="U267" s="71"/>
      <c r="V267" s="71"/>
    </row>
    <row r="268" spans="19:22">
      <c r="S268" s="71"/>
      <c r="U268" s="71"/>
      <c r="V268" s="71"/>
    </row>
    <row r="269" spans="19:22">
      <c r="S269" s="71"/>
      <c r="U269" s="71"/>
      <c r="V269" s="71"/>
    </row>
    <row r="270" spans="19:22">
      <c r="S270" s="71"/>
      <c r="U270" s="71"/>
      <c r="V270" s="71"/>
    </row>
    <row r="271" spans="19:22">
      <c r="S271" s="71"/>
      <c r="U271" s="71"/>
      <c r="V271" s="71"/>
    </row>
    <row r="272" spans="19:22">
      <c r="S272" s="71"/>
      <c r="U272" s="71"/>
      <c r="V272" s="71"/>
    </row>
    <row r="273" spans="19:22">
      <c r="S273" s="71"/>
      <c r="U273" s="71"/>
      <c r="V273" s="71"/>
    </row>
    <row r="274" spans="19:22">
      <c r="S274" s="71"/>
      <c r="U274" s="71"/>
      <c r="V274" s="71"/>
    </row>
    <row r="275" spans="19:22">
      <c r="S275" s="71"/>
      <c r="U275" s="71"/>
      <c r="V275" s="71"/>
    </row>
    <row r="276" spans="19:22">
      <c r="S276" s="71"/>
      <c r="U276" s="71"/>
      <c r="V276" s="71"/>
    </row>
    <row r="277" spans="19:22">
      <c r="S277" s="71"/>
      <c r="U277" s="71"/>
      <c r="V277" s="71"/>
    </row>
    <row r="278" spans="19:22">
      <c r="S278" s="71"/>
      <c r="U278" s="71"/>
      <c r="V278" s="71"/>
    </row>
    <row r="279" spans="19:22">
      <c r="S279" s="71"/>
      <c r="U279" s="71"/>
      <c r="V279" s="71"/>
    </row>
    <row r="280" spans="19:22">
      <c r="S280" s="71"/>
      <c r="U280" s="71"/>
      <c r="V280" s="71"/>
    </row>
    <row r="281" spans="19:22">
      <c r="S281" s="71"/>
      <c r="U281" s="71"/>
      <c r="V281" s="71"/>
    </row>
    <row r="282" spans="19:22">
      <c r="S282" s="71"/>
      <c r="U282" s="71"/>
      <c r="V282" s="71"/>
    </row>
    <row r="283" spans="19:22">
      <c r="S283" s="71"/>
      <c r="U283" s="71"/>
      <c r="V283" s="71"/>
    </row>
    <row r="284" spans="19:22">
      <c r="S284" s="71"/>
      <c r="U284" s="71"/>
      <c r="V284" s="71"/>
    </row>
    <row r="285" spans="19:22">
      <c r="S285" s="71"/>
      <c r="U285" s="71"/>
      <c r="V285" s="71"/>
    </row>
    <row r="286" spans="19:22">
      <c r="S286" s="71"/>
      <c r="U286" s="71"/>
      <c r="V286" s="71"/>
    </row>
    <row r="287" spans="19:22">
      <c r="S287" s="71"/>
      <c r="U287" s="71"/>
      <c r="V287" s="71"/>
    </row>
    <row r="288" spans="19:22">
      <c r="S288" s="71"/>
      <c r="U288" s="71"/>
      <c r="V288" s="71"/>
    </row>
    <row r="289" spans="19:22">
      <c r="S289" s="71"/>
      <c r="U289" s="71"/>
      <c r="V289" s="71"/>
    </row>
    <row r="290" spans="19:22">
      <c r="S290" s="71"/>
      <c r="U290" s="71"/>
      <c r="V290" s="71"/>
    </row>
    <row r="291" spans="19:22">
      <c r="S291" s="71"/>
      <c r="U291" s="71"/>
      <c r="V291" s="71"/>
    </row>
    <row r="292" spans="19:22">
      <c r="S292" s="71"/>
      <c r="U292" s="71"/>
      <c r="V292" s="71"/>
    </row>
    <row r="293" spans="19:22">
      <c r="S293" s="71"/>
      <c r="U293" s="71"/>
      <c r="V293" s="71"/>
    </row>
    <row r="294" spans="19:22">
      <c r="S294" s="71"/>
      <c r="U294" s="71"/>
      <c r="V294" s="71"/>
    </row>
    <row r="295" spans="19:22">
      <c r="S295" s="71"/>
      <c r="U295" s="71"/>
      <c r="V295" s="71"/>
    </row>
    <row r="296" spans="19:22">
      <c r="S296" s="71"/>
      <c r="U296" s="71"/>
      <c r="V296" s="71"/>
    </row>
    <row r="297" spans="19:22">
      <c r="S297" s="71"/>
      <c r="U297" s="71"/>
      <c r="V297" s="71"/>
    </row>
    <row r="298" spans="19:22">
      <c r="S298" s="71"/>
      <c r="U298" s="71"/>
      <c r="V298" s="71"/>
    </row>
    <row r="299" spans="19:22">
      <c r="S299" s="71"/>
      <c r="U299" s="71"/>
      <c r="V299" s="71"/>
    </row>
    <row r="300" spans="19:22">
      <c r="S300" s="71"/>
      <c r="U300" s="71"/>
      <c r="V300" s="71"/>
    </row>
    <row r="301" spans="19:22">
      <c r="S301" s="71"/>
      <c r="U301" s="71"/>
      <c r="V301" s="71"/>
    </row>
    <row r="302" spans="19:22">
      <c r="S302" s="71"/>
      <c r="U302" s="71"/>
      <c r="V302" s="71"/>
    </row>
    <row r="303" spans="19:22">
      <c r="S303" s="71"/>
      <c r="U303" s="71"/>
      <c r="V303" s="71"/>
    </row>
    <row r="304" spans="19:22">
      <c r="S304" s="71"/>
      <c r="U304" s="71"/>
      <c r="V304" s="71"/>
    </row>
    <row r="305" spans="19:22">
      <c r="S305" s="71"/>
      <c r="U305" s="71"/>
      <c r="V305" s="71"/>
    </row>
    <row r="306" spans="19:22">
      <c r="S306" s="71"/>
      <c r="U306" s="71"/>
      <c r="V306" s="71"/>
    </row>
    <row r="307" spans="19:22">
      <c r="S307" s="71"/>
      <c r="U307" s="71"/>
      <c r="V307" s="71"/>
    </row>
    <row r="308" spans="19:22">
      <c r="S308" s="71"/>
      <c r="U308" s="71"/>
      <c r="V308" s="71"/>
    </row>
    <row r="309" spans="19:22">
      <c r="S309" s="71"/>
      <c r="U309" s="71"/>
      <c r="V309" s="71"/>
    </row>
    <row r="310" spans="19:22">
      <c r="S310" s="71"/>
      <c r="U310" s="71"/>
      <c r="V310" s="71"/>
    </row>
    <row r="311" spans="19:22">
      <c r="S311" s="71"/>
      <c r="U311" s="71"/>
      <c r="V311" s="71"/>
    </row>
    <row r="312" spans="19:22">
      <c r="S312" s="71"/>
      <c r="U312" s="71"/>
      <c r="V312" s="71"/>
    </row>
    <row r="313" spans="19:22">
      <c r="S313" s="71"/>
      <c r="U313" s="71"/>
      <c r="V313" s="71"/>
    </row>
    <row r="314" spans="19:22">
      <c r="S314" s="71"/>
      <c r="U314" s="71"/>
      <c r="V314" s="71"/>
    </row>
    <row r="315" spans="19:22">
      <c r="S315" s="71"/>
      <c r="U315" s="71"/>
      <c r="V315" s="71"/>
    </row>
    <row r="316" spans="19:22">
      <c r="S316" s="71"/>
      <c r="U316" s="71"/>
      <c r="V316" s="71"/>
    </row>
    <row r="317" spans="19:22">
      <c r="S317" s="71"/>
      <c r="U317" s="71"/>
      <c r="V317" s="71"/>
    </row>
    <row r="318" spans="19:22">
      <c r="S318" s="71"/>
      <c r="U318" s="71"/>
      <c r="V318" s="71"/>
    </row>
    <row r="319" spans="19:22">
      <c r="S319" s="71"/>
      <c r="U319" s="71"/>
      <c r="V319" s="71"/>
    </row>
    <row r="320" spans="19:22">
      <c r="S320" s="71"/>
      <c r="U320" s="71"/>
      <c r="V320" s="71"/>
    </row>
    <row r="321" spans="19:22">
      <c r="S321" s="71"/>
      <c r="U321" s="71"/>
      <c r="V321" s="71"/>
    </row>
    <row r="322" spans="19:22">
      <c r="S322" s="71"/>
      <c r="U322" s="71"/>
      <c r="V322" s="71"/>
    </row>
    <row r="323" spans="19:22">
      <c r="S323" s="71"/>
      <c r="U323" s="71"/>
      <c r="V323" s="71"/>
    </row>
    <row r="324" spans="19:22">
      <c r="S324" s="71"/>
      <c r="U324" s="71"/>
      <c r="V324" s="71"/>
    </row>
    <row r="325" spans="19:22">
      <c r="S325" s="71"/>
      <c r="U325" s="71"/>
      <c r="V325" s="71"/>
    </row>
    <row r="326" spans="19:22">
      <c r="S326" s="71"/>
      <c r="U326" s="71"/>
      <c r="V326" s="71"/>
    </row>
    <row r="327" spans="19:22">
      <c r="S327" s="71"/>
      <c r="U327" s="71"/>
      <c r="V327" s="71"/>
    </row>
    <row r="328" spans="19:22">
      <c r="S328" s="71"/>
      <c r="U328" s="71"/>
      <c r="V328" s="71"/>
    </row>
    <row r="329" spans="19:22">
      <c r="S329" s="71"/>
      <c r="U329" s="71"/>
      <c r="V329" s="71"/>
    </row>
    <row r="330" spans="19:22">
      <c r="S330" s="71"/>
      <c r="U330" s="71"/>
      <c r="V330" s="71"/>
    </row>
    <row r="331" spans="19:22">
      <c r="S331" s="71"/>
      <c r="U331" s="71"/>
      <c r="V331" s="71"/>
    </row>
    <row r="332" spans="19:22">
      <c r="S332" s="71"/>
      <c r="U332" s="71"/>
      <c r="V332" s="71"/>
    </row>
    <row r="333" spans="19:22">
      <c r="S333" s="71"/>
      <c r="U333" s="71"/>
      <c r="V333" s="71"/>
    </row>
    <row r="334" spans="19:22">
      <c r="S334" s="71"/>
      <c r="U334" s="71"/>
      <c r="V334" s="71"/>
    </row>
    <row r="335" spans="19:22">
      <c r="S335" s="71"/>
      <c r="U335" s="71"/>
      <c r="V335" s="71"/>
    </row>
    <row r="336" spans="19:22">
      <c r="S336" s="71"/>
      <c r="U336" s="71"/>
      <c r="V336" s="71"/>
    </row>
    <row r="337" spans="19:22">
      <c r="S337" s="71"/>
      <c r="U337" s="71"/>
      <c r="V337" s="71"/>
    </row>
    <row r="338" spans="19:22">
      <c r="S338" s="71"/>
      <c r="U338" s="71"/>
      <c r="V338" s="71"/>
    </row>
    <row r="339" spans="19:22">
      <c r="S339" s="71"/>
      <c r="U339" s="71"/>
      <c r="V339" s="71"/>
    </row>
    <row r="340" spans="19:22">
      <c r="S340" s="71"/>
      <c r="U340" s="71"/>
      <c r="V340" s="71"/>
    </row>
    <row r="341" spans="19:22">
      <c r="S341" s="71"/>
      <c r="U341" s="71"/>
      <c r="V341" s="71"/>
    </row>
    <row r="342" spans="19:22">
      <c r="S342" s="71"/>
      <c r="U342" s="71"/>
      <c r="V342" s="71"/>
    </row>
    <row r="343" spans="19:22">
      <c r="S343" s="71"/>
      <c r="U343" s="71"/>
      <c r="V343" s="71"/>
    </row>
    <row r="344" spans="19:22">
      <c r="S344" s="71"/>
      <c r="U344" s="71"/>
      <c r="V344" s="71"/>
    </row>
    <row r="345" spans="19:22">
      <c r="S345" s="71"/>
      <c r="U345" s="71"/>
      <c r="V345" s="71"/>
    </row>
    <row r="346" spans="19:22">
      <c r="S346" s="71"/>
      <c r="U346" s="71"/>
      <c r="V346" s="71"/>
    </row>
    <row r="347" spans="19:22">
      <c r="S347" s="71"/>
      <c r="U347" s="71"/>
      <c r="V347" s="71"/>
    </row>
    <row r="348" spans="19:22">
      <c r="S348" s="71"/>
      <c r="U348" s="71"/>
      <c r="V348" s="71"/>
    </row>
    <row r="349" spans="19:22">
      <c r="S349" s="71"/>
      <c r="U349" s="71"/>
      <c r="V349" s="71"/>
    </row>
    <row r="350" spans="19:22">
      <c r="S350" s="71"/>
      <c r="U350" s="71"/>
      <c r="V350" s="71"/>
    </row>
    <row r="351" spans="19:22">
      <c r="S351" s="71"/>
      <c r="U351" s="71"/>
      <c r="V351" s="71"/>
    </row>
    <row r="352" spans="19:22">
      <c r="S352" s="71"/>
      <c r="U352" s="71"/>
      <c r="V352" s="71"/>
    </row>
    <row r="353" spans="19:22">
      <c r="S353" s="71"/>
      <c r="U353" s="71"/>
      <c r="V353" s="71"/>
    </row>
    <row r="354" spans="19:22">
      <c r="S354" s="71"/>
      <c r="U354" s="71"/>
      <c r="V354" s="71"/>
    </row>
    <row r="355" spans="19:22">
      <c r="S355" s="71"/>
      <c r="U355" s="71"/>
      <c r="V355" s="71"/>
    </row>
    <row r="356" spans="19:22">
      <c r="S356" s="71"/>
      <c r="U356" s="71"/>
      <c r="V356" s="71"/>
    </row>
    <row r="357" spans="19:22">
      <c r="S357" s="71"/>
      <c r="U357" s="71"/>
      <c r="V357" s="71"/>
    </row>
    <row r="358" spans="19:22">
      <c r="S358" s="71"/>
      <c r="U358" s="71"/>
      <c r="V358" s="71"/>
    </row>
    <row r="359" spans="19:22">
      <c r="S359" s="71"/>
      <c r="U359" s="71"/>
      <c r="V359" s="71"/>
    </row>
    <row r="360" spans="19:22">
      <c r="S360" s="71"/>
      <c r="U360" s="71"/>
      <c r="V360" s="71"/>
    </row>
    <row r="361" spans="19:22">
      <c r="S361" s="71"/>
      <c r="U361" s="71"/>
      <c r="V361" s="71"/>
    </row>
    <row r="362" spans="19:22">
      <c r="S362" s="71"/>
      <c r="U362" s="71"/>
      <c r="V362" s="71"/>
    </row>
    <row r="363" spans="19:22">
      <c r="S363" s="71"/>
      <c r="U363" s="71"/>
      <c r="V363" s="71"/>
    </row>
    <row r="364" spans="19:22">
      <c r="S364" s="71"/>
      <c r="U364" s="71"/>
      <c r="V364" s="71"/>
    </row>
    <row r="365" spans="19:22">
      <c r="S365" s="71"/>
      <c r="U365" s="71"/>
      <c r="V365" s="71"/>
    </row>
    <row r="366" spans="19:22">
      <c r="S366" s="71"/>
      <c r="U366" s="71"/>
      <c r="V366" s="71"/>
    </row>
    <row r="367" spans="19:22">
      <c r="S367" s="71"/>
      <c r="U367" s="71"/>
      <c r="V367" s="71"/>
    </row>
    <row r="368" spans="19:22">
      <c r="S368" s="71"/>
      <c r="U368" s="71"/>
      <c r="V368" s="71"/>
    </row>
    <row r="369" spans="19:22">
      <c r="S369" s="71"/>
      <c r="U369" s="71"/>
      <c r="V369" s="71"/>
    </row>
    <row r="370" spans="19:22">
      <c r="S370" s="71"/>
      <c r="U370" s="71"/>
      <c r="V370" s="71"/>
    </row>
    <row r="371" spans="19:22">
      <c r="S371" s="71"/>
      <c r="U371" s="71"/>
      <c r="V371" s="71"/>
    </row>
    <row r="372" spans="19:22">
      <c r="S372" s="71"/>
      <c r="U372" s="71"/>
      <c r="V372" s="71"/>
    </row>
    <row r="373" spans="19:22">
      <c r="S373" s="71"/>
      <c r="U373" s="71"/>
      <c r="V373" s="71"/>
    </row>
    <row r="374" spans="19:22">
      <c r="S374" s="71"/>
      <c r="U374" s="71"/>
      <c r="V374" s="71"/>
    </row>
    <row r="375" spans="19:22">
      <c r="S375" s="71"/>
      <c r="U375" s="71"/>
      <c r="V375" s="71"/>
    </row>
    <row r="376" spans="19:22">
      <c r="S376" s="71"/>
      <c r="U376" s="71"/>
      <c r="V376" s="71"/>
    </row>
    <row r="377" spans="19:22">
      <c r="S377" s="71"/>
      <c r="U377" s="71"/>
      <c r="V377" s="71"/>
    </row>
    <row r="378" spans="19:22">
      <c r="S378" s="71"/>
      <c r="U378" s="71"/>
      <c r="V378" s="71"/>
    </row>
    <row r="379" spans="19:22">
      <c r="S379" s="71"/>
      <c r="U379" s="71"/>
      <c r="V379" s="71"/>
    </row>
    <row r="380" spans="19:22">
      <c r="S380" s="71"/>
      <c r="U380" s="71"/>
      <c r="V380" s="71"/>
    </row>
    <row r="381" spans="19:22">
      <c r="S381" s="71"/>
      <c r="U381" s="71"/>
      <c r="V381" s="71"/>
    </row>
    <row r="382" spans="19:22">
      <c r="S382" s="71"/>
      <c r="U382" s="71"/>
      <c r="V382" s="71"/>
    </row>
    <row r="383" spans="19:22">
      <c r="S383" s="71"/>
      <c r="U383" s="71"/>
      <c r="V383" s="71"/>
    </row>
    <row r="384" spans="19:22">
      <c r="S384" s="71"/>
      <c r="U384" s="71"/>
      <c r="V384" s="71"/>
    </row>
    <row r="385" spans="19:22">
      <c r="S385" s="71"/>
      <c r="U385" s="71"/>
      <c r="V385" s="71"/>
    </row>
    <row r="386" spans="19:22">
      <c r="S386" s="71"/>
      <c r="U386" s="71"/>
      <c r="V386" s="71"/>
    </row>
    <row r="387" spans="19:22">
      <c r="S387" s="71"/>
      <c r="U387" s="71"/>
      <c r="V387" s="71"/>
    </row>
    <row r="388" spans="19:22">
      <c r="S388" s="71"/>
      <c r="U388" s="71"/>
      <c r="V388" s="71"/>
    </row>
    <row r="389" spans="19:22">
      <c r="S389" s="71"/>
      <c r="U389" s="71"/>
      <c r="V389" s="71"/>
    </row>
    <row r="390" spans="19:22">
      <c r="S390" s="71"/>
      <c r="U390" s="71"/>
      <c r="V390" s="71"/>
    </row>
    <row r="391" spans="19:22">
      <c r="S391" s="71"/>
      <c r="U391" s="71"/>
      <c r="V391" s="71"/>
    </row>
    <row r="392" spans="19:22">
      <c r="S392" s="71"/>
      <c r="U392" s="71"/>
      <c r="V392" s="71"/>
    </row>
    <row r="393" spans="19:22">
      <c r="S393" s="71"/>
      <c r="U393" s="71"/>
      <c r="V393" s="71"/>
    </row>
    <row r="394" spans="19:22">
      <c r="S394" s="71"/>
      <c r="U394" s="71"/>
      <c r="V394" s="71"/>
    </row>
    <row r="395" spans="19:22">
      <c r="S395" s="71"/>
      <c r="U395" s="71"/>
      <c r="V395" s="71"/>
    </row>
    <row r="396" spans="19:22">
      <c r="S396" s="71"/>
      <c r="U396" s="71"/>
      <c r="V396" s="71"/>
    </row>
    <row r="397" spans="19:22">
      <c r="S397" s="71"/>
      <c r="U397" s="71"/>
      <c r="V397" s="71"/>
    </row>
    <row r="398" spans="19:22">
      <c r="S398" s="71"/>
      <c r="U398" s="71"/>
      <c r="V398" s="71"/>
    </row>
    <row r="399" spans="19:22">
      <c r="S399" s="71"/>
      <c r="U399" s="71"/>
      <c r="V399" s="71"/>
    </row>
    <row r="400" spans="19:22">
      <c r="S400" s="71"/>
      <c r="U400" s="71"/>
      <c r="V400" s="71"/>
    </row>
    <row r="401" spans="19:22">
      <c r="S401" s="71"/>
      <c r="U401" s="71"/>
      <c r="V401" s="71"/>
    </row>
    <row r="402" spans="19:22">
      <c r="S402" s="71"/>
      <c r="U402" s="71"/>
      <c r="V402" s="71"/>
    </row>
    <row r="403" spans="19:22">
      <c r="S403" s="71"/>
      <c r="U403" s="71"/>
      <c r="V403" s="71"/>
    </row>
    <row r="404" spans="19:22">
      <c r="S404" s="71"/>
      <c r="U404" s="71"/>
      <c r="V404" s="71"/>
    </row>
    <row r="405" spans="19:22">
      <c r="S405" s="71"/>
      <c r="U405" s="71"/>
      <c r="V405" s="71"/>
    </row>
    <row r="406" spans="19:22">
      <c r="S406" s="71"/>
      <c r="U406" s="71"/>
      <c r="V406" s="71"/>
    </row>
    <row r="407" spans="19:22">
      <c r="S407" s="71"/>
      <c r="U407" s="71"/>
      <c r="V407" s="71"/>
    </row>
    <row r="408" spans="19:22">
      <c r="S408" s="71"/>
      <c r="U408" s="71"/>
      <c r="V408" s="71"/>
    </row>
    <row r="409" spans="19:22">
      <c r="S409" s="71"/>
      <c r="U409" s="71"/>
      <c r="V409" s="71"/>
    </row>
    <row r="410" spans="19:22">
      <c r="S410" s="71"/>
      <c r="U410" s="71"/>
      <c r="V410" s="71"/>
    </row>
    <row r="411" spans="19:22">
      <c r="S411" s="71"/>
      <c r="U411" s="71"/>
      <c r="V411" s="71"/>
    </row>
    <row r="412" spans="19:22">
      <c r="S412" s="71"/>
      <c r="U412" s="71"/>
      <c r="V412" s="71"/>
    </row>
    <row r="413" spans="19:22">
      <c r="S413" s="71"/>
      <c r="U413" s="71"/>
      <c r="V413" s="71"/>
    </row>
    <row r="414" spans="19:22">
      <c r="S414" s="71"/>
      <c r="U414" s="71"/>
      <c r="V414" s="71"/>
    </row>
    <row r="415" spans="19:22">
      <c r="S415" s="71"/>
      <c r="U415" s="71"/>
      <c r="V415" s="71"/>
    </row>
    <row r="416" spans="19:22">
      <c r="S416" s="71"/>
      <c r="U416" s="71"/>
      <c r="V416" s="71"/>
    </row>
    <row r="417" spans="19:22">
      <c r="S417" s="71"/>
      <c r="U417" s="71"/>
      <c r="V417" s="71"/>
    </row>
    <row r="418" spans="19:22">
      <c r="S418" s="71"/>
      <c r="U418" s="71"/>
      <c r="V418" s="71"/>
    </row>
    <row r="419" spans="19:22">
      <c r="S419" s="71"/>
      <c r="U419" s="71"/>
      <c r="V419" s="71"/>
    </row>
    <row r="420" spans="19:22">
      <c r="S420" s="71"/>
      <c r="U420" s="71"/>
      <c r="V420" s="71"/>
    </row>
    <row r="421" spans="19:22">
      <c r="S421" s="71"/>
      <c r="U421" s="71"/>
      <c r="V421" s="71"/>
    </row>
    <row r="422" spans="19:22">
      <c r="S422" s="71"/>
      <c r="U422" s="71"/>
      <c r="V422" s="71"/>
    </row>
    <row r="423" spans="19:22">
      <c r="S423" s="71"/>
      <c r="U423" s="71"/>
      <c r="V423" s="71"/>
    </row>
    <row r="424" spans="19:22">
      <c r="S424" s="71"/>
      <c r="U424" s="71"/>
      <c r="V424" s="71"/>
    </row>
    <row r="425" spans="19:22">
      <c r="S425" s="71"/>
      <c r="U425" s="71"/>
      <c r="V425" s="71"/>
    </row>
    <row r="426" spans="19:22">
      <c r="S426" s="71"/>
      <c r="U426" s="71"/>
      <c r="V426" s="71"/>
    </row>
    <row r="427" spans="19:22">
      <c r="S427" s="71"/>
      <c r="U427" s="71"/>
      <c r="V427" s="71"/>
    </row>
    <row r="428" spans="19:22">
      <c r="S428" s="71"/>
      <c r="U428" s="71"/>
      <c r="V428" s="71"/>
    </row>
    <row r="429" spans="19:22">
      <c r="S429" s="71"/>
      <c r="U429" s="71"/>
      <c r="V429" s="71"/>
    </row>
    <row r="430" spans="19:22">
      <c r="S430" s="71"/>
      <c r="U430" s="71"/>
      <c r="V430" s="71"/>
    </row>
    <row r="431" spans="19:22">
      <c r="S431" s="71"/>
      <c r="U431" s="71"/>
      <c r="V431" s="71"/>
    </row>
    <row r="432" spans="19:22">
      <c r="S432" s="71"/>
      <c r="U432" s="71"/>
      <c r="V432" s="71"/>
    </row>
    <row r="433" spans="19:22">
      <c r="S433" s="71"/>
      <c r="U433" s="71"/>
      <c r="V433" s="71"/>
    </row>
    <row r="434" spans="19:22">
      <c r="S434" s="71"/>
      <c r="U434" s="71"/>
      <c r="V434" s="71"/>
    </row>
    <row r="435" spans="19:22">
      <c r="S435" s="71"/>
      <c r="U435" s="71"/>
      <c r="V435" s="71"/>
    </row>
    <row r="436" spans="19:22">
      <c r="S436" s="71"/>
      <c r="U436" s="71"/>
      <c r="V436" s="71"/>
    </row>
    <row r="437" spans="19:22">
      <c r="S437" s="71"/>
      <c r="U437" s="71"/>
      <c r="V437" s="71"/>
    </row>
    <row r="438" spans="19:22">
      <c r="S438" s="71"/>
      <c r="U438" s="71"/>
      <c r="V438" s="71"/>
    </row>
    <row r="439" spans="19:22">
      <c r="S439" s="71"/>
      <c r="U439" s="71"/>
      <c r="V439" s="71"/>
    </row>
    <row r="440" spans="19:22">
      <c r="S440" s="71"/>
      <c r="U440" s="71"/>
      <c r="V440" s="71"/>
    </row>
    <row r="441" spans="19:22">
      <c r="S441" s="71"/>
      <c r="U441" s="71"/>
      <c r="V441" s="71"/>
    </row>
    <row r="442" spans="19:22">
      <c r="S442" s="71"/>
      <c r="U442" s="71"/>
      <c r="V442" s="71"/>
    </row>
    <row r="443" spans="19:22">
      <c r="S443" s="71"/>
      <c r="U443" s="71"/>
      <c r="V443" s="71"/>
    </row>
    <row r="444" spans="19:22">
      <c r="S444" s="71"/>
      <c r="U444" s="71"/>
      <c r="V444" s="71"/>
    </row>
    <row r="445" spans="19:22">
      <c r="S445" s="71"/>
      <c r="U445" s="71"/>
      <c r="V445" s="71"/>
    </row>
    <row r="446" spans="19:22">
      <c r="S446" s="71"/>
      <c r="U446" s="71"/>
      <c r="V446" s="71"/>
    </row>
    <row r="447" spans="19:22">
      <c r="S447" s="71"/>
      <c r="U447" s="71"/>
      <c r="V447" s="71"/>
    </row>
    <row r="448" spans="19:22">
      <c r="S448" s="71"/>
      <c r="U448" s="71"/>
      <c r="V448" s="71"/>
    </row>
    <row r="449" spans="19:22">
      <c r="S449" s="71"/>
      <c r="U449" s="71"/>
      <c r="V449" s="71"/>
    </row>
    <row r="450" spans="19:22">
      <c r="S450" s="71"/>
      <c r="U450" s="71"/>
      <c r="V450" s="71"/>
    </row>
    <row r="451" spans="19:22">
      <c r="S451" s="71"/>
      <c r="U451" s="71"/>
      <c r="V451" s="71"/>
    </row>
    <row r="452" spans="19:22">
      <c r="S452" s="71"/>
      <c r="U452" s="71"/>
      <c r="V452" s="71"/>
    </row>
    <row r="453" spans="19:22">
      <c r="S453" s="71"/>
      <c r="U453" s="71"/>
      <c r="V453" s="71"/>
    </row>
    <row r="454" spans="19:22">
      <c r="S454" s="71"/>
      <c r="U454" s="71"/>
      <c r="V454" s="71"/>
    </row>
    <row r="455" spans="19:22">
      <c r="S455" s="71"/>
      <c r="U455" s="71"/>
      <c r="V455" s="71"/>
    </row>
    <row r="456" spans="19:22">
      <c r="S456" s="71"/>
      <c r="U456" s="71"/>
      <c r="V456" s="71"/>
    </row>
    <row r="457" spans="19:22">
      <c r="S457" s="71"/>
      <c r="U457" s="71"/>
      <c r="V457" s="71"/>
    </row>
    <row r="458" spans="19:22">
      <c r="S458" s="71"/>
      <c r="U458" s="71"/>
      <c r="V458" s="71"/>
    </row>
    <row r="459" spans="19:22">
      <c r="S459" s="71"/>
      <c r="U459" s="71"/>
      <c r="V459" s="71"/>
    </row>
    <row r="460" spans="19:22">
      <c r="S460" s="71"/>
      <c r="U460" s="71"/>
      <c r="V460" s="71"/>
    </row>
    <row r="461" spans="19:22">
      <c r="S461" s="71"/>
      <c r="U461" s="71"/>
      <c r="V461" s="71"/>
    </row>
    <row r="462" spans="19:22">
      <c r="S462" s="71"/>
      <c r="U462" s="71"/>
      <c r="V462" s="71"/>
    </row>
    <row r="463" spans="19:22">
      <c r="S463" s="71"/>
      <c r="U463" s="71"/>
      <c r="V463" s="71"/>
    </row>
    <row r="464" spans="19:22">
      <c r="S464" s="71"/>
      <c r="U464" s="71"/>
      <c r="V464" s="71"/>
    </row>
    <row r="465" spans="19:22">
      <c r="S465" s="71"/>
      <c r="U465" s="71"/>
      <c r="V465" s="71"/>
    </row>
    <row r="466" spans="19:22">
      <c r="S466" s="71"/>
      <c r="U466" s="71"/>
      <c r="V466" s="71"/>
    </row>
    <row r="467" spans="19:22">
      <c r="S467" s="71"/>
      <c r="U467" s="71"/>
      <c r="V467" s="71"/>
    </row>
    <row r="468" spans="19:22">
      <c r="S468" s="71"/>
      <c r="U468" s="71"/>
      <c r="V468" s="71"/>
    </row>
    <row r="469" spans="19:22">
      <c r="S469" s="71"/>
      <c r="U469" s="71"/>
      <c r="V469" s="71"/>
    </row>
    <row r="470" spans="19:22">
      <c r="S470" s="71"/>
      <c r="U470" s="71"/>
      <c r="V470" s="71"/>
    </row>
    <row r="471" spans="19:22">
      <c r="S471" s="71"/>
      <c r="U471" s="71"/>
      <c r="V471" s="71"/>
    </row>
    <row r="472" spans="19:22">
      <c r="S472" s="71"/>
      <c r="U472" s="71"/>
      <c r="V472" s="71"/>
    </row>
    <row r="473" spans="19:22">
      <c r="S473" s="71"/>
      <c r="U473" s="71"/>
      <c r="V473" s="71"/>
    </row>
    <row r="474" spans="19:22">
      <c r="S474" s="71"/>
      <c r="U474" s="71"/>
      <c r="V474" s="71"/>
    </row>
    <row r="475" spans="19:22">
      <c r="S475" s="71"/>
      <c r="U475" s="71"/>
      <c r="V475" s="71"/>
    </row>
    <row r="476" spans="19:22">
      <c r="S476" s="71"/>
      <c r="U476" s="71"/>
      <c r="V476" s="71"/>
    </row>
    <row r="477" spans="19:22">
      <c r="S477" s="71"/>
      <c r="U477" s="71"/>
      <c r="V477" s="71"/>
    </row>
    <row r="478" spans="19:22">
      <c r="S478" s="71"/>
      <c r="U478" s="71"/>
      <c r="V478" s="71"/>
    </row>
    <row r="479" spans="19:22">
      <c r="S479" s="71"/>
      <c r="U479" s="71"/>
      <c r="V479" s="71"/>
    </row>
    <row r="480" spans="19:22">
      <c r="S480" s="71"/>
      <c r="U480" s="71"/>
      <c r="V480" s="71"/>
    </row>
    <row r="481" spans="19:22">
      <c r="S481" s="71"/>
      <c r="U481" s="71"/>
      <c r="V481" s="71"/>
    </row>
    <row r="482" spans="19:22">
      <c r="S482" s="71"/>
      <c r="U482" s="71"/>
      <c r="V482" s="71"/>
    </row>
    <row r="483" spans="19:22">
      <c r="S483" s="71"/>
      <c r="U483" s="71"/>
      <c r="V483" s="71"/>
    </row>
    <row r="484" spans="19:22">
      <c r="S484" s="71"/>
      <c r="U484" s="71"/>
      <c r="V484" s="71"/>
    </row>
    <row r="485" spans="19:22">
      <c r="S485" s="71"/>
      <c r="U485" s="71"/>
      <c r="V485" s="71"/>
    </row>
    <row r="486" spans="19:22">
      <c r="S486" s="71"/>
      <c r="U486" s="71"/>
      <c r="V486" s="71"/>
    </row>
    <row r="487" spans="19:22">
      <c r="S487" s="71"/>
      <c r="U487" s="71"/>
      <c r="V487" s="71"/>
    </row>
    <row r="488" spans="19:22">
      <c r="S488" s="71"/>
      <c r="U488" s="71"/>
      <c r="V488" s="71"/>
    </row>
    <row r="489" spans="19:22">
      <c r="S489" s="71"/>
      <c r="U489" s="71"/>
      <c r="V489" s="71"/>
    </row>
    <row r="490" spans="19:22">
      <c r="S490" s="71"/>
      <c r="U490" s="71"/>
      <c r="V490" s="71"/>
    </row>
    <row r="491" spans="19:22">
      <c r="S491" s="71"/>
      <c r="U491" s="71"/>
      <c r="V491" s="71"/>
    </row>
    <row r="492" spans="19:22">
      <c r="S492" s="71"/>
      <c r="U492" s="71"/>
      <c r="V492" s="71"/>
    </row>
    <row r="493" spans="19:22">
      <c r="S493" s="71"/>
      <c r="U493" s="71"/>
      <c r="V493" s="71"/>
    </row>
    <row r="494" spans="19:22">
      <c r="S494" s="71"/>
      <c r="U494" s="71"/>
      <c r="V494" s="71"/>
    </row>
    <row r="495" spans="19:22">
      <c r="S495" s="71"/>
      <c r="U495" s="71"/>
      <c r="V495" s="71"/>
    </row>
    <row r="496" spans="19:22">
      <c r="S496" s="71"/>
      <c r="U496" s="71"/>
      <c r="V496" s="71"/>
    </row>
    <row r="497" spans="19:22">
      <c r="S497" s="71"/>
      <c r="U497" s="71"/>
      <c r="V497" s="71"/>
    </row>
    <row r="498" spans="19:22">
      <c r="S498" s="71"/>
      <c r="U498" s="71"/>
      <c r="V498" s="71"/>
    </row>
    <row r="499" spans="19:22">
      <c r="S499" s="71"/>
      <c r="U499" s="71"/>
      <c r="V499" s="71"/>
    </row>
    <row r="500" spans="19:22">
      <c r="S500" s="71"/>
      <c r="U500" s="71"/>
      <c r="V500" s="71"/>
    </row>
    <row r="501" spans="19:22">
      <c r="S501" s="71"/>
      <c r="U501" s="71"/>
      <c r="V501" s="71"/>
    </row>
    <row r="502" spans="19:22">
      <c r="S502" s="71"/>
      <c r="U502" s="71"/>
      <c r="V502" s="71"/>
    </row>
    <row r="503" spans="19:22">
      <c r="S503" s="71"/>
      <c r="U503" s="71"/>
      <c r="V503" s="71"/>
    </row>
    <row r="504" spans="19:22">
      <c r="S504" s="71"/>
      <c r="U504" s="71"/>
      <c r="V504" s="71"/>
    </row>
    <row r="505" spans="19:22">
      <c r="S505" s="71"/>
      <c r="U505" s="71"/>
      <c r="V505" s="71"/>
    </row>
    <row r="506" spans="19:22">
      <c r="S506" s="71"/>
      <c r="U506" s="71"/>
      <c r="V506" s="71"/>
    </row>
    <row r="507" spans="19:22">
      <c r="S507" s="71"/>
      <c r="U507" s="71"/>
      <c r="V507" s="71"/>
    </row>
    <row r="508" spans="19:22">
      <c r="S508" s="71"/>
      <c r="U508" s="71"/>
      <c r="V508" s="71"/>
    </row>
    <row r="509" spans="19:22">
      <c r="S509" s="71"/>
      <c r="U509" s="71"/>
      <c r="V509" s="71"/>
    </row>
    <row r="510" spans="19:22">
      <c r="S510" s="71"/>
      <c r="U510" s="71"/>
      <c r="V510" s="71"/>
    </row>
    <row r="511" spans="19:22">
      <c r="S511" s="71"/>
      <c r="U511" s="71"/>
      <c r="V511" s="71"/>
    </row>
    <row r="512" spans="19:22">
      <c r="S512" s="71"/>
      <c r="U512" s="71"/>
      <c r="V512" s="71"/>
    </row>
    <row r="513" spans="19:22">
      <c r="S513" s="71"/>
      <c r="U513" s="71"/>
      <c r="V513" s="71"/>
    </row>
    <row r="514" spans="19:22">
      <c r="S514" s="71"/>
      <c r="U514" s="71"/>
      <c r="V514" s="71"/>
    </row>
    <row r="515" spans="19:22">
      <c r="S515" s="71"/>
      <c r="U515" s="71"/>
      <c r="V515" s="71"/>
    </row>
    <row r="516" spans="19:22">
      <c r="S516" s="71"/>
      <c r="U516" s="71"/>
      <c r="V516" s="71"/>
    </row>
    <row r="517" spans="19:22">
      <c r="S517" s="71"/>
      <c r="U517" s="71"/>
      <c r="V517" s="71"/>
    </row>
    <row r="518" spans="19:22">
      <c r="S518" s="71"/>
      <c r="U518" s="71"/>
      <c r="V518" s="71"/>
    </row>
    <row r="519" spans="19:22">
      <c r="S519" s="71"/>
      <c r="U519" s="71"/>
      <c r="V519" s="71"/>
    </row>
    <row r="520" spans="19:22">
      <c r="S520" s="71"/>
      <c r="U520" s="71"/>
      <c r="V520" s="71"/>
    </row>
    <row r="521" spans="19:22">
      <c r="S521" s="71"/>
      <c r="U521" s="71"/>
      <c r="V521" s="71"/>
    </row>
    <row r="522" spans="19:22">
      <c r="S522" s="71"/>
      <c r="U522" s="71"/>
      <c r="V522" s="71"/>
    </row>
    <row r="523" spans="19:22">
      <c r="S523" s="71"/>
      <c r="U523" s="71"/>
      <c r="V523" s="71"/>
    </row>
    <row r="524" spans="19:22">
      <c r="S524" s="71"/>
      <c r="U524" s="71"/>
      <c r="V524" s="71"/>
    </row>
    <row r="525" spans="19:22">
      <c r="S525" s="71"/>
      <c r="U525" s="71"/>
      <c r="V525" s="71"/>
    </row>
    <row r="526" spans="19:22">
      <c r="S526" s="71"/>
      <c r="U526" s="71"/>
      <c r="V526" s="71"/>
    </row>
    <row r="527" spans="19:22">
      <c r="S527" s="71"/>
      <c r="U527" s="71"/>
      <c r="V527" s="71"/>
    </row>
    <row r="528" spans="19:22">
      <c r="S528" s="71"/>
      <c r="U528" s="71"/>
      <c r="V528" s="71"/>
    </row>
    <row r="529" spans="19:22">
      <c r="S529" s="71"/>
      <c r="U529" s="71"/>
      <c r="V529" s="71"/>
    </row>
    <row r="530" spans="19:22">
      <c r="S530" s="71"/>
      <c r="U530" s="71"/>
      <c r="V530" s="71"/>
    </row>
    <row r="531" spans="19:22">
      <c r="S531" s="71"/>
      <c r="U531" s="71"/>
      <c r="V531" s="71"/>
    </row>
    <row r="532" spans="19:22">
      <c r="S532" s="71"/>
      <c r="U532" s="71"/>
      <c r="V532" s="71"/>
    </row>
    <row r="533" spans="19:22">
      <c r="S533" s="71"/>
      <c r="U533" s="71"/>
      <c r="V533" s="71"/>
    </row>
    <row r="534" spans="19:22">
      <c r="S534" s="71"/>
      <c r="U534" s="71"/>
      <c r="V534" s="71"/>
    </row>
    <row r="535" spans="19:22">
      <c r="S535" s="71"/>
      <c r="U535" s="71"/>
      <c r="V535" s="71"/>
    </row>
    <row r="536" spans="19:22">
      <c r="S536" s="71"/>
      <c r="U536" s="71"/>
      <c r="V536" s="71"/>
    </row>
    <row r="537" spans="19:22">
      <c r="S537" s="71"/>
      <c r="U537" s="71"/>
      <c r="V537" s="71"/>
    </row>
    <row r="538" spans="19:22">
      <c r="S538" s="71"/>
      <c r="U538" s="71"/>
      <c r="V538" s="71"/>
    </row>
    <row r="539" spans="19:22">
      <c r="S539" s="71"/>
      <c r="U539" s="71"/>
      <c r="V539" s="71"/>
    </row>
    <row r="540" spans="19:22">
      <c r="S540" s="71"/>
      <c r="U540" s="71"/>
      <c r="V540" s="71"/>
    </row>
    <row r="541" spans="19:22">
      <c r="S541" s="71"/>
      <c r="U541" s="71"/>
      <c r="V541" s="71"/>
    </row>
    <row r="542" spans="19:22">
      <c r="S542" s="71"/>
      <c r="U542" s="71"/>
      <c r="V542" s="71"/>
    </row>
    <row r="543" spans="19:22">
      <c r="S543" s="71"/>
      <c r="U543" s="71"/>
      <c r="V543" s="71"/>
    </row>
    <row r="544" spans="19:22">
      <c r="S544" s="71"/>
      <c r="U544" s="71"/>
      <c r="V544" s="71"/>
    </row>
    <row r="545" spans="19:22">
      <c r="S545" s="71"/>
      <c r="U545" s="71"/>
      <c r="V545" s="71"/>
    </row>
    <row r="546" spans="19:22">
      <c r="S546" s="71"/>
      <c r="U546" s="71"/>
      <c r="V546" s="71"/>
    </row>
    <row r="547" spans="19:22">
      <c r="S547" s="71"/>
      <c r="U547" s="71"/>
      <c r="V547" s="71"/>
    </row>
    <row r="548" spans="19:22">
      <c r="S548" s="71"/>
      <c r="U548" s="71"/>
      <c r="V548" s="71"/>
    </row>
    <row r="549" spans="19:22">
      <c r="S549" s="71"/>
      <c r="U549" s="71"/>
      <c r="V549" s="71"/>
    </row>
    <row r="550" spans="19:22">
      <c r="S550" s="71"/>
      <c r="U550" s="71"/>
      <c r="V550" s="71"/>
    </row>
    <row r="551" spans="19:22">
      <c r="S551" s="71"/>
      <c r="U551" s="71"/>
      <c r="V551" s="71"/>
    </row>
    <row r="552" spans="19:22">
      <c r="S552" s="71"/>
      <c r="U552" s="71"/>
      <c r="V552" s="71"/>
    </row>
    <row r="553" spans="19:22">
      <c r="S553" s="71"/>
      <c r="U553" s="71"/>
      <c r="V553" s="71"/>
    </row>
    <row r="554" spans="19:22">
      <c r="S554" s="71"/>
      <c r="U554" s="71"/>
      <c r="V554" s="71"/>
    </row>
    <row r="555" spans="19:22">
      <c r="S555" s="71"/>
      <c r="U555" s="71"/>
      <c r="V555" s="71"/>
    </row>
    <row r="556" spans="19:22">
      <c r="S556" s="71"/>
      <c r="U556" s="71"/>
      <c r="V556" s="71"/>
    </row>
    <row r="557" spans="19:22">
      <c r="S557" s="71"/>
      <c r="U557" s="71"/>
      <c r="V557" s="71"/>
    </row>
    <row r="558" spans="19:22">
      <c r="S558" s="71"/>
      <c r="U558" s="71"/>
      <c r="V558" s="71"/>
    </row>
    <row r="559" spans="19:22">
      <c r="S559" s="71"/>
      <c r="U559" s="71"/>
      <c r="V559" s="71"/>
    </row>
    <row r="560" spans="19:22">
      <c r="S560" s="71"/>
      <c r="U560" s="71"/>
      <c r="V560" s="71"/>
    </row>
    <row r="561" spans="19:22">
      <c r="S561" s="71"/>
      <c r="U561" s="71"/>
      <c r="V561" s="71"/>
    </row>
    <row r="562" spans="19:22">
      <c r="S562" s="71"/>
      <c r="U562" s="71"/>
      <c r="V562" s="71"/>
    </row>
    <row r="563" spans="19:22">
      <c r="S563" s="71"/>
      <c r="U563" s="71"/>
      <c r="V563" s="71"/>
    </row>
    <row r="564" spans="19:22">
      <c r="S564" s="71"/>
      <c r="U564" s="71"/>
      <c r="V564" s="71"/>
    </row>
    <row r="565" spans="19:22">
      <c r="S565" s="71"/>
      <c r="U565" s="71"/>
      <c r="V565" s="71"/>
    </row>
    <row r="566" spans="19:22">
      <c r="S566" s="71"/>
      <c r="U566" s="71"/>
      <c r="V566" s="71"/>
    </row>
    <row r="567" spans="19:22">
      <c r="S567" s="71"/>
      <c r="U567" s="71"/>
      <c r="V567" s="71"/>
    </row>
    <row r="568" spans="19:22">
      <c r="S568" s="71"/>
      <c r="U568" s="71"/>
      <c r="V568" s="71"/>
    </row>
    <row r="569" spans="19:22">
      <c r="S569" s="71"/>
      <c r="U569" s="71"/>
      <c r="V569" s="71"/>
    </row>
    <row r="570" spans="19:22">
      <c r="S570" s="71"/>
      <c r="U570" s="71"/>
      <c r="V570" s="71"/>
    </row>
    <row r="571" spans="19:22">
      <c r="S571" s="71"/>
      <c r="U571" s="71"/>
      <c r="V571" s="71"/>
    </row>
    <row r="572" spans="19:22">
      <c r="S572" s="71"/>
      <c r="U572" s="71"/>
      <c r="V572" s="71"/>
    </row>
    <row r="573" spans="19:22">
      <c r="S573" s="71"/>
      <c r="U573" s="71"/>
      <c r="V573" s="71"/>
    </row>
    <row r="574" spans="19:22">
      <c r="S574" s="71"/>
      <c r="U574" s="71"/>
      <c r="V574" s="71"/>
    </row>
    <row r="575" spans="19:22">
      <c r="S575" s="71"/>
      <c r="U575" s="71"/>
      <c r="V575" s="71"/>
    </row>
    <row r="576" spans="19:22">
      <c r="S576" s="71"/>
      <c r="U576" s="71"/>
      <c r="V576" s="71"/>
    </row>
    <row r="577" spans="19:22">
      <c r="S577" s="71"/>
      <c r="U577" s="71"/>
      <c r="V577" s="71"/>
    </row>
    <row r="578" spans="19:22">
      <c r="S578" s="71"/>
      <c r="U578" s="71"/>
      <c r="V578" s="71"/>
    </row>
    <row r="579" spans="19:22">
      <c r="S579" s="71"/>
      <c r="U579" s="71"/>
      <c r="V579" s="71"/>
    </row>
    <row r="580" spans="19:22">
      <c r="S580" s="71"/>
      <c r="U580" s="71"/>
      <c r="V580" s="71"/>
    </row>
    <row r="581" spans="19:22">
      <c r="S581" s="71"/>
      <c r="U581" s="71"/>
      <c r="V581" s="71"/>
    </row>
    <row r="582" spans="19:22">
      <c r="S582" s="71"/>
      <c r="U582" s="71"/>
      <c r="V582" s="71"/>
    </row>
    <row r="583" spans="19:22">
      <c r="S583" s="71"/>
      <c r="U583" s="71"/>
      <c r="V583" s="71"/>
    </row>
    <row r="584" spans="19:22">
      <c r="S584" s="71"/>
      <c r="U584" s="71"/>
      <c r="V584" s="71"/>
    </row>
    <row r="585" spans="19:22">
      <c r="S585" s="71"/>
      <c r="U585" s="71"/>
      <c r="V585" s="71"/>
    </row>
    <row r="586" spans="19:22">
      <c r="S586" s="71"/>
      <c r="U586" s="71"/>
      <c r="V586" s="71"/>
    </row>
    <row r="587" spans="19:22">
      <c r="S587" s="71"/>
      <c r="U587" s="71"/>
      <c r="V587" s="71"/>
    </row>
    <row r="588" spans="19:22">
      <c r="S588" s="71"/>
      <c r="U588" s="71"/>
      <c r="V588" s="71"/>
    </row>
    <row r="589" spans="19:22">
      <c r="S589" s="71"/>
      <c r="U589" s="71"/>
      <c r="V589" s="71"/>
    </row>
    <row r="590" spans="19:22">
      <c r="S590" s="71"/>
      <c r="U590" s="71"/>
      <c r="V590" s="71"/>
    </row>
    <row r="591" spans="19:22">
      <c r="S591" s="71"/>
      <c r="U591" s="71"/>
      <c r="V591" s="71"/>
    </row>
    <row r="592" spans="19:22">
      <c r="S592" s="71"/>
      <c r="U592" s="71"/>
      <c r="V592" s="71"/>
    </row>
    <row r="593" spans="19:22">
      <c r="S593" s="71"/>
      <c r="U593" s="71"/>
      <c r="V593" s="71"/>
    </row>
    <row r="594" spans="19:22">
      <c r="S594" s="71"/>
      <c r="U594" s="71"/>
      <c r="V594" s="71"/>
    </row>
    <row r="595" spans="19:22">
      <c r="S595" s="71"/>
      <c r="U595" s="71"/>
      <c r="V595" s="71"/>
    </row>
    <row r="596" spans="19:22">
      <c r="S596" s="71"/>
      <c r="U596" s="71"/>
      <c r="V596" s="71"/>
    </row>
    <row r="597" spans="19:22">
      <c r="S597" s="71"/>
      <c r="U597" s="71"/>
      <c r="V597" s="71"/>
    </row>
    <row r="598" spans="19:22">
      <c r="S598" s="71"/>
      <c r="U598" s="71"/>
      <c r="V598" s="71"/>
    </row>
    <row r="599" spans="19:22">
      <c r="S599" s="71"/>
      <c r="U599" s="71"/>
      <c r="V599" s="71"/>
    </row>
    <row r="600" spans="19:22">
      <c r="S600" s="71"/>
      <c r="U600" s="71"/>
      <c r="V600" s="71"/>
    </row>
    <row r="601" spans="19:22">
      <c r="S601" s="71"/>
      <c r="U601" s="71"/>
      <c r="V601" s="71"/>
    </row>
    <row r="602" spans="19:22">
      <c r="S602" s="71"/>
      <c r="U602" s="71"/>
      <c r="V602" s="71"/>
    </row>
    <row r="603" spans="19:22">
      <c r="S603" s="71"/>
      <c r="U603" s="71"/>
      <c r="V603" s="71"/>
    </row>
    <row r="604" spans="19:22">
      <c r="S604" s="71"/>
      <c r="U604" s="71"/>
      <c r="V604" s="71"/>
    </row>
    <row r="605" spans="19:22">
      <c r="S605" s="71"/>
      <c r="U605" s="71"/>
      <c r="V605" s="71"/>
    </row>
    <row r="606" spans="19:22">
      <c r="S606" s="71"/>
      <c r="U606" s="71"/>
      <c r="V606" s="71"/>
    </row>
    <row r="607" spans="19:22">
      <c r="S607" s="71"/>
      <c r="U607" s="71"/>
      <c r="V607" s="71"/>
    </row>
    <row r="608" spans="19:22">
      <c r="S608" s="71"/>
      <c r="U608" s="71"/>
      <c r="V608" s="71"/>
    </row>
    <row r="609" spans="19:22">
      <c r="S609" s="71"/>
      <c r="U609" s="71"/>
      <c r="V609" s="71"/>
    </row>
    <row r="610" spans="19:22">
      <c r="S610" s="71"/>
      <c r="U610" s="71"/>
      <c r="V610" s="71"/>
    </row>
    <row r="611" spans="19:22">
      <c r="S611" s="71"/>
      <c r="U611" s="71"/>
      <c r="V611" s="71"/>
    </row>
    <row r="612" spans="19:22">
      <c r="S612" s="71"/>
      <c r="U612" s="71"/>
      <c r="V612" s="71"/>
    </row>
    <row r="613" spans="19:22">
      <c r="S613" s="71"/>
      <c r="U613" s="71"/>
      <c r="V613" s="71"/>
    </row>
    <row r="614" spans="19:22">
      <c r="S614" s="71"/>
      <c r="U614" s="71"/>
      <c r="V614" s="71"/>
    </row>
    <row r="615" spans="19:22">
      <c r="S615" s="71"/>
      <c r="U615" s="71"/>
      <c r="V615" s="71"/>
    </row>
    <row r="616" spans="19:22">
      <c r="S616" s="71"/>
      <c r="U616" s="71"/>
      <c r="V616" s="71"/>
    </row>
    <row r="617" spans="19:22">
      <c r="S617" s="71"/>
      <c r="U617" s="71"/>
      <c r="V617" s="71"/>
    </row>
    <row r="618" spans="19:22">
      <c r="S618" s="71"/>
      <c r="U618" s="71"/>
      <c r="V618" s="71"/>
    </row>
    <row r="619" spans="19:22">
      <c r="S619" s="71"/>
      <c r="U619" s="71"/>
      <c r="V619" s="71"/>
    </row>
    <row r="620" spans="19:22">
      <c r="S620" s="71"/>
      <c r="U620" s="71"/>
      <c r="V620" s="71"/>
    </row>
    <row r="621" spans="19:22">
      <c r="S621" s="71"/>
      <c r="U621" s="71"/>
      <c r="V621" s="71"/>
    </row>
    <row r="622" spans="19:22">
      <c r="S622" s="71"/>
      <c r="U622" s="71"/>
      <c r="V622" s="71"/>
    </row>
    <row r="623" spans="19:22">
      <c r="S623" s="71"/>
      <c r="U623" s="71"/>
      <c r="V623" s="71"/>
    </row>
    <row r="624" spans="19:22">
      <c r="S624" s="71"/>
      <c r="U624" s="71"/>
      <c r="V624" s="71"/>
    </row>
    <row r="625" spans="19:22">
      <c r="S625" s="71"/>
      <c r="U625" s="71"/>
      <c r="V625" s="71"/>
    </row>
    <row r="626" spans="19:22">
      <c r="S626" s="71"/>
      <c r="U626" s="71"/>
      <c r="V626" s="71"/>
    </row>
    <row r="627" spans="19:22">
      <c r="S627" s="71"/>
      <c r="U627" s="71"/>
      <c r="V627" s="71"/>
    </row>
    <row r="628" spans="19:22">
      <c r="S628" s="71"/>
      <c r="U628" s="71"/>
      <c r="V628" s="71"/>
    </row>
    <row r="629" spans="19:22">
      <c r="S629" s="71"/>
      <c r="U629" s="71"/>
      <c r="V629" s="71"/>
    </row>
    <row r="630" spans="19:22">
      <c r="S630" s="71"/>
      <c r="U630" s="71"/>
      <c r="V630" s="71"/>
    </row>
    <row r="631" spans="19:22">
      <c r="S631" s="71"/>
      <c r="U631" s="71"/>
      <c r="V631" s="71"/>
    </row>
    <row r="632" spans="19:22">
      <c r="S632" s="71"/>
      <c r="U632" s="71"/>
      <c r="V632" s="71"/>
    </row>
    <row r="633" spans="19:22">
      <c r="S633" s="71"/>
      <c r="U633" s="71"/>
      <c r="V633" s="71"/>
    </row>
    <row r="634" spans="19:22">
      <c r="S634" s="71"/>
      <c r="U634" s="71"/>
      <c r="V634" s="71"/>
    </row>
    <row r="635" spans="19:22">
      <c r="S635" s="71"/>
      <c r="U635" s="71"/>
      <c r="V635" s="71"/>
    </row>
    <row r="636" spans="19:22">
      <c r="S636" s="71"/>
      <c r="U636" s="71"/>
      <c r="V636" s="71"/>
    </row>
    <row r="637" spans="19:22">
      <c r="S637" s="71"/>
      <c r="U637" s="71"/>
      <c r="V637" s="71"/>
    </row>
    <row r="638" spans="19:22">
      <c r="S638" s="71"/>
      <c r="U638" s="71"/>
      <c r="V638" s="71"/>
    </row>
    <row r="639" spans="19:22">
      <c r="S639" s="71"/>
      <c r="U639" s="71"/>
      <c r="V639" s="71"/>
    </row>
    <row r="640" spans="19:22">
      <c r="S640" s="71"/>
      <c r="U640" s="71"/>
      <c r="V640" s="71"/>
    </row>
    <row r="641" spans="19:22">
      <c r="S641" s="71"/>
      <c r="U641" s="71"/>
      <c r="V641" s="71"/>
    </row>
    <row r="642" spans="19:22">
      <c r="S642" s="71"/>
      <c r="U642" s="71"/>
      <c r="V642" s="71"/>
    </row>
    <row r="643" spans="19:22">
      <c r="S643" s="71"/>
      <c r="U643" s="71"/>
      <c r="V643" s="71"/>
    </row>
    <row r="644" spans="19:22">
      <c r="S644" s="71"/>
      <c r="U644" s="71"/>
      <c r="V644" s="71"/>
    </row>
    <row r="645" spans="19:22">
      <c r="S645" s="71"/>
      <c r="U645" s="71"/>
      <c r="V645" s="71"/>
    </row>
    <row r="646" spans="19:22">
      <c r="S646" s="71"/>
      <c r="U646" s="71"/>
      <c r="V646" s="71"/>
    </row>
    <row r="647" spans="19:22">
      <c r="S647" s="71"/>
      <c r="U647" s="71"/>
      <c r="V647" s="71"/>
    </row>
    <row r="648" spans="19:22">
      <c r="S648" s="71"/>
      <c r="U648" s="71"/>
      <c r="V648" s="71"/>
    </row>
    <row r="649" spans="19:22">
      <c r="S649" s="71"/>
      <c r="U649" s="71"/>
      <c r="V649" s="71"/>
    </row>
    <row r="650" spans="19:22">
      <c r="S650" s="71"/>
      <c r="U650" s="71"/>
      <c r="V650" s="71"/>
    </row>
    <row r="651" spans="19:22">
      <c r="S651" s="71"/>
      <c r="U651" s="71"/>
      <c r="V651" s="71"/>
    </row>
    <row r="652" spans="19:22">
      <c r="S652" s="71"/>
      <c r="U652" s="71"/>
      <c r="V652" s="71"/>
    </row>
    <row r="653" spans="19:22">
      <c r="S653" s="71"/>
      <c r="U653" s="71"/>
      <c r="V653" s="71"/>
    </row>
    <row r="654" spans="19:22">
      <c r="S654" s="71"/>
      <c r="U654" s="71"/>
      <c r="V654" s="71"/>
    </row>
    <row r="655" spans="19:22">
      <c r="S655" s="71"/>
      <c r="U655" s="71"/>
      <c r="V655" s="71"/>
    </row>
    <row r="656" spans="19:22">
      <c r="S656" s="71"/>
      <c r="U656" s="71"/>
      <c r="V656" s="71"/>
    </row>
    <row r="657" spans="19:22">
      <c r="S657" s="71"/>
      <c r="U657" s="71"/>
      <c r="V657" s="71"/>
    </row>
    <row r="658" spans="19:22">
      <c r="S658" s="71"/>
      <c r="U658" s="71"/>
      <c r="V658" s="71"/>
    </row>
    <row r="659" spans="19:22">
      <c r="S659" s="71"/>
      <c r="U659" s="71"/>
      <c r="V659" s="71"/>
    </row>
    <row r="660" spans="19:22">
      <c r="S660" s="71"/>
      <c r="U660" s="71"/>
      <c r="V660" s="71"/>
    </row>
    <row r="661" spans="19:22">
      <c r="S661" s="71"/>
      <c r="U661" s="71"/>
      <c r="V661" s="71"/>
    </row>
    <row r="662" spans="19:22">
      <c r="S662" s="71"/>
      <c r="U662" s="71"/>
      <c r="V662" s="71"/>
    </row>
    <row r="663" spans="19:22">
      <c r="S663" s="71"/>
      <c r="U663" s="71"/>
      <c r="V663" s="71"/>
    </row>
    <row r="664" spans="19:22">
      <c r="S664" s="71"/>
      <c r="U664" s="71"/>
      <c r="V664" s="71"/>
    </row>
    <row r="665" spans="19:22">
      <c r="S665" s="71"/>
      <c r="U665" s="71"/>
      <c r="V665" s="71"/>
    </row>
    <row r="666" spans="19:22">
      <c r="S666" s="71"/>
      <c r="U666" s="71"/>
      <c r="V666" s="71"/>
    </row>
    <row r="667" spans="19:22">
      <c r="S667" s="71"/>
      <c r="U667" s="71"/>
      <c r="V667" s="71"/>
    </row>
    <row r="668" spans="19:22">
      <c r="S668" s="71"/>
      <c r="U668" s="71"/>
      <c r="V668" s="71"/>
    </row>
    <row r="669" spans="19:22">
      <c r="S669" s="71"/>
      <c r="U669" s="71"/>
      <c r="V669" s="71"/>
    </row>
    <row r="670" spans="19:22">
      <c r="S670" s="71"/>
      <c r="U670" s="71"/>
      <c r="V670" s="71"/>
    </row>
    <row r="671" spans="19:22">
      <c r="S671" s="71"/>
      <c r="U671" s="71"/>
      <c r="V671" s="71"/>
    </row>
    <row r="672" spans="19:22">
      <c r="S672" s="71"/>
      <c r="U672" s="71"/>
      <c r="V672" s="71"/>
    </row>
    <row r="673" spans="19:22">
      <c r="S673" s="71"/>
      <c r="U673" s="71"/>
      <c r="V673" s="71"/>
    </row>
    <row r="674" spans="19:22">
      <c r="S674" s="71"/>
      <c r="U674" s="71"/>
      <c r="V674" s="71"/>
    </row>
    <row r="675" spans="19:22">
      <c r="S675" s="71"/>
      <c r="U675" s="71"/>
      <c r="V675" s="71"/>
    </row>
    <row r="676" spans="19:22">
      <c r="S676" s="71"/>
      <c r="U676" s="71"/>
      <c r="V676" s="71"/>
    </row>
    <row r="677" spans="19:22">
      <c r="S677" s="71"/>
      <c r="U677" s="71"/>
      <c r="V677" s="71"/>
    </row>
    <row r="678" spans="19:22">
      <c r="S678" s="71"/>
      <c r="U678" s="71"/>
      <c r="V678" s="71"/>
    </row>
    <row r="679" spans="19:22">
      <c r="S679" s="71"/>
      <c r="U679" s="71"/>
      <c r="V679" s="71"/>
    </row>
    <row r="680" spans="19:22">
      <c r="S680" s="71"/>
      <c r="U680" s="71"/>
      <c r="V680" s="71"/>
    </row>
    <row r="681" spans="19:22">
      <c r="S681" s="71"/>
      <c r="U681" s="71"/>
      <c r="V681" s="71"/>
    </row>
    <row r="682" spans="19:22">
      <c r="S682" s="71"/>
      <c r="U682" s="71"/>
      <c r="V682" s="71"/>
    </row>
    <row r="683" spans="19:22">
      <c r="S683" s="71"/>
      <c r="U683" s="71"/>
      <c r="V683" s="71"/>
    </row>
    <row r="684" spans="19:22">
      <c r="S684" s="71"/>
      <c r="U684" s="71"/>
      <c r="V684" s="71"/>
    </row>
    <row r="685" spans="19:22">
      <c r="S685" s="71"/>
      <c r="U685" s="71"/>
      <c r="V685" s="71"/>
    </row>
    <row r="686" spans="19:22">
      <c r="S686" s="71"/>
      <c r="U686" s="71"/>
      <c r="V686" s="71"/>
    </row>
    <row r="687" spans="19:22">
      <c r="S687" s="71"/>
      <c r="U687" s="71"/>
      <c r="V687" s="71"/>
    </row>
    <row r="688" spans="19:22">
      <c r="S688" s="71"/>
      <c r="U688" s="71"/>
      <c r="V688" s="71"/>
    </row>
    <row r="689" spans="19:22">
      <c r="S689" s="71"/>
      <c r="U689" s="71"/>
      <c r="V689" s="71"/>
    </row>
    <row r="690" spans="19:22">
      <c r="S690" s="71"/>
      <c r="U690" s="71"/>
      <c r="V690" s="71"/>
    </row>
    <row r="691" spans="19:22">
      <c r="S691" s="71"/>
      <c r="U691" s="71"/>
      <c r="V691" s="71"/>
    </row>
    <row r="692" spans="19:22">
      <c r="S692" s="71"/>
      <c r="U692" s="71"/>
      <c r="V692" s="71"/>
    </row>
    <row r="693" spans="19:22">
      <c r="S693" s="71"/>
      <c r="U693" s="71"/>
      <c r="V693" s="71"/>
    </row>
    <row r="694" spans="19:22">
      <c r="S694" s="71"/>
      <c r="U694" s="71"/>
      <c r="V694" s="71"/>
    </row>
    <row r="695" spans="19:22">
      <c r="S695" s="71"/>
      <c r="U695" s="71"/>
      <c r="V695" s="71"/>
    </row>
    <row r="696" spans="19:22">
      <c r="S696" s="71"/>
      <c r="U696" s="71"/>
      <c r="V696" s="71"/>
    </row>
    <row r="697" spans="19:22">
      <c r="S697" s="71"/>
      <c r="U697" s="71"/>
      <c r="V697" s="71"/>
    </row>
    <row r="698" spans="19:22">
      <c r="S698" s="71"/>
      <c r="U698" s="71"/>
      <c r="V698" s="71"/>
    </row>
    <row r="699" spans="19:22">
      <c r="S699" s="71"/>
      <c r="U699" s="71"/>
      <c r="V699" s="71"/>
    </row>
    <row r="700" spans="19:22">
      <c r="S700" s="71"/>
      <c r="U700" s="71"/>
      <c r="V700" s="71"/>
    </row>
    <row r="701" spans="19:22">
      <c r="S701" s="71"/>
      <c r="U701" s="71"/>
      <c r="V701" s="71"/>
    </row>
    <row r="702" spans="19:22">
      <c r="S702" s="71"/>
      <c r="U702" s="71"/>
      <c r="V702" s="71"/>
    </row>
    <row r="703" spans="19:22">
      <c r="S703" s="71"/>
      <c r="U703" s="71"/>
      <c r="V703" s="71"/>
    </row>
    <row r="704" spans="19:22">
      <c r="S704" s="71"/>
      <c r="U704" s="71"/>
      <c r="V704" s="71"/>
    </row>
    <row r="705" spans="19:22">
      <c r="S705" s="71"/>
      <c r="U705" s="71"/>
      <c r="V705" s="71"/>
    </row>
    <row r="706" spans="19:22">
      <c r="S706" s="71"/>
      <c r="U706" s="71"/>
      <c r="V706" s="71"/>
    </row>
    <row r="707" spans="19:22">
      <c r="S707" s="71"/>
      <c r="U707" s="71"/>
      <c r="V707" s="71"/>
    </row>
    <row r="708" spans="19:22">
      <c r="S708" s="71"/>
      <c r="U708" s="71"/>
      <c r="V708" s="71"/>
    </row>
    <row r="709" spans="19:22">
      <c r="S709" s="71"/>
      <c r="U709" s="71"/>
      <c r="V709" s="71"/>
    </row>
    <row r="710" spans="19:22">
      <c r="S710" s="71"/>
      <c r="U710" s="71"/>
      <c r="V710" s="71"/>
    </row>
    <row r="711" spans="19:22">
      <c r="S711" s="71"/>
      <c r="U711" s="71"/>
      <c r="V711" s="71"/>
    </row>
    <row r="712" spans="19:22">
      <c r="S712" s="71"/>
      <c r="U712" s="71"/>
      <c r="V712" s="71"/>
    </row>
    <row r="713" spans="19:22">
      <c r="S713" s="71"/>
      <c r="U713" s="71"/>
      <c r="V713" s="71"/>
    </row>
    <row r="714" spans="19:22">
      <c r="S714" s="71"/>
      <c r="U714" s="71"/>
      <c r="V714" s="71"/>
    </row>
    <row r="715" spans="19:22">
      <c r="S715" s="71"/>
      <c r="U715" s="71"/>
      <c r="V715" s="71"/>
    </row>
    <row r="716" spans="19:22">
      <c r="S716" s="71"/>
      <c r="U716" s="71"/>
      <c r="V716" s="71"/>
    </row>
    <row r="717" spans="19:22">
      <c r="S717" s="71"/>
      <c r="U717" s="71"/>
      <c r="V717" s="71"/>
    </row>
    <row r="718" spans="19:22">
      <c r="S718" s="71"/>
      <c r="U718" s="71"/>
      <c r="V718" s="71"/>
    </row>
    <row r="719" spans="19:22">
      <c r="S719" s="71"/>
      <c r="U719" s="71"/>
      <c r="V719" s="71"/>
    </row>
    <row r="720" spans="19:22">
      <c r="S720" s="71"/>
      <c r="U720" s="71"/>
      <c r="V720" s="71"/>
    </row>
    <row r="721" spans="19:22">
      <c r="S721" s="71"/>
      <c r="U721" s="71"/>
      <c r="V721" s="71"/>
    </row>
    <row r="722" spans="19:22">
      <c r="S722" s="71"/>
      <c r="U722" s="71"/>
      <c r="V722" s="71"/>
    </row>
    <row r="723" spans="19:22">
      <c r="S723" s="71"/>
      <c r="U723" s="71"/>
      <c r="V723" s="71"/>
    </row>
    <row r="724" spans="19:22">
      <c r="S724" s="71"/>
      <c r="U724" s="71"/>
      <c r="V724" s="71"/>
    </row>
    <row r="725" spans="19:22">
      <c r="S725" s="71"/>
      <c r="U725" s="71"/>
      <c r="V725" s="71"/>
    </row>
    <row r="726" spans="19:22">
      <c r="S726" s="71"/>
      <c r="U726" s="71"/>
      <c r="V726" s="71"/>
    </row>
    <row r="727" spans="19:22">
      <c r="S727" s="71"/>
      <c r="U727" s="71"/>
      <c r="V727" s="71"/>
    </row>
    <row r="728" spans="19:22">
      <c r="S728" s="71"/>
      <c r="U728" s="71"/>
      <c r="V728" s="71"/>
    </row>
    <row r="729" spans="19:22">
      <c r="S729" s="71"/>
      <c r="U729" s="71"/>
      <c r="V729" s="71"/>
    </row>
    <row r="730" spans="19:22">
      <c r="S730" s="71"/>
      <c r="U730" s="71"/>
      <c r="V730" s="71"/>
    </row>
    <row r="731" spans="19:22">
      <c r="S731" s="71"/>
      <c r="U731" s="71"/>
      <c r="V731" s="71"/>
    </row>
    <row r="732" spans="19:22">
      <c r="S732" s="71"/>
      <c r="U732" s="71"/>
      <c r="V732" s="71"/>
    </row>
    <row r="733" spans="19:22">
      <c r="S733" s="71"/>
      <c r="U733" s="71"/>
      <c r="V733" s="71"/>
    </row>
    <row r="734" spans="19:22">
      <c r="S734" s="71"/>
      <c r="U734" s="71"/>
      <c r="V734" s="71"/>
    </row>
    <row r="735" spans="19:22">
      <c r="S735" s="71"/>
      <c r="U735" s="71"/>
      <c r="V735" s="71"/>
    </row>
    <row r="736" spans="19:22">
      <c r="S736" s="71"/>
      <c r="U736" s="71"/>
      <c r="V736" s="71"/>
    </row>
    <row r="737" spans="16:22">
      <c r="S737" s="71"/>
      <c r="U737" s="71"/>
      <c r="V737" s="71"/>
    </row>
    <row r="738" spans="16:22">
      <c r="S738" s="71"/>
      <c r="U738" s="71"/>
      <c r="V738" s="71"/>
    </row>
    <row r="739" spans="16:22">
      <c r="S739" s="71"/>
      <c r="U739" s="71"/>
      <c r="V739" s="71"/>
    </row>
    <row r="740" spans="16:22">
      <c r="S740" s="71"/>
      <c r="U740" s="71"/>
      <c r="V740" s="71"/>
    </row>
    <row r="741" spans="16:22">
      <c r="P741" s="27"/>
      <c r="Q741" s="27"/>
      <c r="S741" s="71"/>
      <c r="U741" s="71"/>
      <c r="V741" s="71"/>
    </row>
    <row r="742" spans="16:22">
      <c r="S742" s="71"/>
      <c r="U742" s="71"/>
      <c r="V742" s="71"/>
    </row>
    <row r="743" spans="16:22">
      <c r="S743" s="71"/>
      <c r="U743" s="71"/>
      <c r="V743" s="71"/>
    </row>
    <row r="744" spans="16:22">
      <c r="S744" s="71"/>
      <c r="U744" s="71"/>
      <c r="V744" s="71"/>
    </row>
    <row r="745" spans="16:22">
      <c r="S745" s="71"/>
      <c r="U745" s="71"/>
      <c r="V745" s="71"/>
    </row>
    <row r="746" spans="16:22">
      <c r="S746" s="71"/>
      <c r="U746" s="71"/>
      <c r="V746" s="71"/>
    </row>
    <row r="747" spans="16:22">
      <c r="S747" s="71"/>
      <c r="U747" s="71"/>
      <c r="V747" s="71"/>
    </row>
    <row r="748" spans="16:22">
      <c r="S748" s="71"/>
      <c r="U748" s="71"/>
      <c r="V748" s="71"/>
    </row>
    <row r="749" spans="16:22">
      <c r="S749" s="71"/>
      <c r="U749" s="71"/>
      <c r="V749" s="71"/>
    </row>
    <row r="750" spans="16:22">
      <c r="S750" s="71"/>
      <c r="U750" s="71"/>
      <c r="V750" s="71"/>
    </row>
    <row r="751" spans="16:22">
      <c r="S751" s="71"/>
      <c r="U751" s="71"/>
      <c r="V751" s="71"/>
    </row>
    <row r="752" spans="16:22">
      <c r="S752" s="71"/>
      <c r="U752" s="71"/>
      <c r="V752" s="71"/>
    </row>
    <row r="753" spans="19:22">
      <c r="S753" s="71"/>
      <c r="U753" s="71"/>
      <c r="V753" s="71"/>
    </row>
    <row r="754" spans="19:22">
      <c r="S754" s="71"/>
      <c r="U754" s="71"/>
      <c r="V754" s="71"/>
    </row>
    <row r="755" spans="19:22">
      <c r="S755" s="71"/>
      <c r="U755" s="71"/>
      <c r="V755" s="71"/>
    </row>
    <row r="756" spans="19:22">
      <c r="S756" s="71"/>
      <c r="U756" s="71"/>
      <c r="V756" s="71"/>
    </row>
    <row r="757" spans="19:22">
      <c r="S757" s="71"/>
      <c r="U757" s="71"/>
      <c r="V757" s="71"/>
    </row>
    <row r="758" spans="19:22">
      <c r="S758" s="71"/>
      <c r="U758" s="71"/>
      <c r="V758" s="71"/>
    </row>
    <row r="759" spans="19:22">
      <c r="S759" s="71"/>
      <c r="U759" s="71"/>
      <c r="V759" s="71"/>
    </row>
    <row r="760" spans="19:22">
      <c r="S760" s="71"/>
      <c r="U760" s="71"/>
      <c r="V760" s="71"/>
    </row>
    <row r="761" spans="19:22">
      <c r="S761" s="71"/>
      <c r="U761" s="71"/>
      <c r="V761" s="71"/>
    </row>
    <row r="762" spans="19:22">
      <c r="S762" s="71"/>
      <c r="U762" s="71"/>
      <c r="V762" s="71"/>
    </row>
    <row r="763" spans="19:22">
      <c r="S763" s="71"/>
      <c r="U763" s="71"/>
      <c r="V763" s="71"/>
    </row>
    <row r="764" spans="19:22">
      <c r="S764" s="71"/>
      <c r="U764" s="71"/>
      <c r="V764" s="71"/>
    </row>
    <row r="765" spans="19:22">
      <c r="S765" s="71"/>
      <c r="U765" s="71"/>
      <c r="V765" s="71"/>
    </row>
    <row r="766" spans="19:22">
      <c r="S766" s="71"/>
      <c r="U766" s="71"/>
      <c r="V766" s="71"/>
    </row>
    <row r="767" spans="19:22">
      <c r="S767" s="71"/>
      <c r="U767" s="71"/>
      <c r="V767" s="71"/>
    </row>
    <row r="768" spans="19:22">
      <c r="S768" s="71"/>
      <c r="U768" s="71"/>
      <c r="V768" s="71"/>
    </row>
    <row r="769" spans="19:22">
      <c r="S769" s="71"/>
      <c r="U769" s="71"/>
      <c r="V769" s="71"/>
    </row>
    <row r="770" spans="19:22">
      <c r="S770" s="71"/>
      <c r="U770" s="71"/>
      <c r="V770" s="71"/>
    </row>
    <row r="771" spans="19:22">
      <c r="S771" s="71"/>
      <c r="U771" s="71"/>
      <c r="V771" s="71"/>
    </row>
    <row r="772" spans="19:22">
      <c r="S772" s="71"/>
      <c r="U772" s="71"/>
      <c r="V772" s="71"/>
    </row>
    <row r="773" spans="19:22">
      <c r="S773" s="71"/>
      <c r="U773" s="71"/>
      <c r="V773" s="71"/>
    </row>
    <row r="774" spans="19:22">
      <c r="S774" s="71"/>
      <c r="U774" s="71"/>
      <c r="V774" s="71"/>
    </row>
    <row r="775" spans="19:22">
      <c r="S775" s="71"/>
      <c r="U775" s="71"/>
      <c r="V775" s="71"/>
    </row>
    <row r="776" spans="19:22">
      <c r="S776" s="71"/>
      <c r="U776" s="71"/>
      <c r="V776" s="71"/>
    </row>
    <row r="777" spans="19:22">
      <c r="S777" s="71"/>
      <c r="U777" s="71"/>
      <c r="V777" s="71"/>
    </row>
    <row r="778" spans="19:22">
      <c r="S778" s="71"/>
      <c r="U778" s="71"/>
      <c r="V778" s="71"/>
    </row>
    <row r="779" spans="19:22">
      <c r="S779" s="71"/>
      <c r="U779" s="71"/>
      <c r="V779" s="71"/>
    </row>
    <row r="780" spans="19:22">
      <c r="S780" s="71"/>
      <c r="U780" s="71"/>
      <c r="V780" s="71"/>
    </row>
    <row r="781" spans="19:22">
      <c r="S781" s="71"/>
      <c r="U781" s="71"/>
      <c r="V781" s="71"/>
    </row>
    <row r="782" spans="19:22">
      <c r="S782" s="71"/>
      <c r="U782" s="71"/>
      <c r="V782" s="71"/>
    </row>
    <row r="783" spans="19:22">
      <c r="S783" s="71"/>
      <c r="U783" s="71"/>
      <c r="V783" s="71"/>
    </row>
    <row r="784" spans="19:22">
      <c r="S784" s="71"/>
      <c r="U784" s="71"/>
      <c r="V784" s="71"/>
    </row>
    <row r="785" spans="19:22">
      <c r="S785" s="71"/>
      <c r="U785" s="71"/>
      <c r="V785" s="71"/>
    </row>
    <row r="786" spans="19:22">
      <c r="S786" s="71"/>
      <c r="U786" s="71"/>
      <c r="V786" s="71"/>
    </row>
    <row r="787" spans="19:22">
      <c r="S787" s="71"/>
      <c r="U787" s="71"/>
      <c r="V787" s="71"/>
    </row>
    <row r="788" spans="19:22">
      <c r="S788" s="71"/>
      <c r="U788" s="71"/>
      <c r="V788" s="71"/>
    </row>
    <row r="789" spans="19:22">
      <c r="S789" s="71"/>
      <c r="U789" s="71"/>
      <c r="V789" s="71"/>
    </row>
    <row r="790" spans="19:22">
      <c r="S790" s="71"/>
      <c r="U790" s="71"/>
      <c r="V790" s="71"/>
    </row>
    <row r="791" spans="19:22">
      <c r="S791" s="71"/>
      <c r="U791" s="71"/>
      <c r="V791" s="71"/>
    </row>
    <row r="792" spans="19:22">
      <c r="S792" s="71"/>
      <c r="U792" s="71"/>
      <c r="V792" s="71"/>
    </row>
    <row r="793" spans="19:22">
      <c r="S793" s="71"/>
      <c r="U793" s="71"/>
      <c r="V793" s="71"/>
    </row>
    <row r="794" spans="19:22">
      <c r="S794" s="71"/>
      <c r="U794" s="71"/>
      <c r="V794" s="71"/>
    </row>
    <row r="795" spans="19:22">
      <c r="S795" s="71"/>
      <c r="U795" s="71"/>
      <c r="V795" s="71"/>
    </row>
    <row r="796" spans="19:22">
      <c r="S796" s="71"/>
      <c r="U796" s="71"/>
      <c r="V796" s="71"/>
    </row>
    <row r="797" spans="19:22">
      <c r="S797" s="71"/>
      <c r="U797" s="71"/>
      <c r="V797" s="71"/>
    </row>
    <row r="798" spans="19:22">
      <c r="S798" s="71"/>
      <c r="U798" s="71"/>
      <c r="V798" s="71"/>
    </row>
    <row r="799" spans="19:22">
      <c r="S799" s="71"/>
      <c r="U799" s="71"/>
      <c r="V799" s="71"/>
    </row>
    <row r="800" spans="19:22">
      <c r="S800" s="71"/>
      <c r="U800" s="71"/>
      <c r="V800" s="71"/>
    </row>
    <row r="801" spans="19:22">
      <c r="S801" s="71"/>
      <c r="U801" s="71"/>
      <c r="V801" s="71"/>
    </row>
    <row r="802" spans="19:22">
      <c r="S802" s="71"/>
      <c r="U802" s="71"/>
      <c r="V802" s="71"/>
    </row>
    <row r="803" spans="19:22">
      <c r="S803" s="71"/>
      <c r="U803" s="71"/>
      <c r="V803" s="71"/>
    </row>
    <row r="804" spans="19:22">
      <c r="S804" s="71"/>
      <c r="U804" s="71"/>
      <c r="V804" s="71"/>
    </row>
    <row r="805" spans="19:22">
      <c r="S805" s="71"/>
      <c r="U805" s="71"/>
      <c r="V805" s="71"/>
    </row>
    <row r="806" spans="19:22">
      <c r="S806" s="71"/>
      <c r="U806" s="71"/>
      <c r="V806" s="71"/>
    </row>
    <row r="807" spans="19:22">
      <c r="S807" s="71"/>
      <c r="U807" s="71"/>
      <c r="V807" s="71"/>
    </row>
    <row r="808" spans="19:22">
      <c r="S808" s="71"/>
      <c r="U808" s="71"/>
      <c r="V808" s="71"/>
    </row>
    <row r="809" spans="19:22">
      <c r="S809" s="71"/>
      <c r="U809" s="71"/>
      <c r="V809" s="71"/>
    </row>
    <row r="810" spans="19:22">
      <c r="S810" s="71"/>
      <c r="U810" s="71"/>
      <c r="V810" s="71"/>
    </row>
    <row r="811" spans="19:22">
      <c r="S811" s="71"/>
      <c r="U811" s="71"/>
      <c r="V811" s="71"/>
    </row>
    <row r="812" spans="19:22">
      <c r="S812" s="71"/>
      <c r="U812" s="71"/>
      <c r="V812" s="71"/>
    </row>
    <row r="813" spans="19:22">
      <c r="S813" s="71"/>
      <c r="U813" s="71"/>
      <c r="V813" s="71"/>
    </row>
    <row r="814" spans="19:22">
      <c r="S814" s="71"/>
      <c r="U814" s="71"/>
      <c r="V814" s="71"/>
    </row>
    <row r="815" spans="19:22">
      <c r="S815" s="71"/>
      <c r="U815" s="71"/>
      <c r="V815" s="71"/>
    </row>
    <row r="816" spans="19:22">
      <c r="S816" s="71"/>
      <c r="U816" s="71"/>
      <c r="V816" s="71"/>
    </row>
    <row r="817" spans="19:22">
      <c r="S817" s="71"/>
      <c r="U817" s="71"/>
      <c r="V817" s="71"/>
    </row>
    <row r="818" spans="19:22">
      <c r="S818" s="71"/>
      <c r="U818" s="71"/>
      <c r="V818" s="71"/>
    </row>
    <row r="819" spans="19:22">
      <c r="S819" s="71"/>
      <c r="U819" s="71"/>
      <c r="V819" s="71"/>
    </row>
    <row r="820" spans="19:22">
      <c r="S820" s="71"/>
      <c r="U820" s="71"/>
      <c r="V820" s="71"/>
    </row>
    <row r="821" spans="19:22">
      <c r="S821" s="71"/>
      <c r="U821" s="71"/>
      <c r="V821" s="71"/>
    </row>
    <row r="822" spans="19:22">
      <c r="S822" s="71"/>
      <c r="U822" s="71"/>
      <c r="V822" s="71"/>
    </row>
    <row r="823" spans="19:22">
      <c r="S823" s="71"/>
      <c r="U823" s="71"/>
      <c r="V823" s="71"/>
    </row>
    <row r="824" spans="19:22">
      <c r="S824" s="71"/>
      <c r="U824" s="71"/>
      <c r="V824" s="71"/>
    </row>
    <row r="825" spans="19:22">
      <c r="S825" s="71"/>
      <c r="U825" s="71"/>
      <c r="V825" s="71"/>
    </row>
    <row r="826" spans="19:22">
      <c r="S826" s="71"/>
      <c r="U826" s="71"/>
      <c r="V826" s="71"/>
    </row>
    <row r="827" spans="19:22">
      <c r="S827" s="71"/>
      <c r="U827" s="71"/>
      <c r="V827" s="71"/>
    </row>
    <row r="828" spans="19:22">
      <c r="S828" s="71"/>
      <c r="U828" s="71"/>
      <c r="V828" s="71"/>
    </row>
    <row r="829" spans="19:22">
      <c r="S829" s="71"/>
      <c r="U829" s="71"/>
      <c r="V829" s="71"/>
    </row>
    <row r="830" spans="19:22">
      <c r="S830" s="71"/>
      <c r="U830" s="71"/>
      <c r="V830" s="71"/>
    </row>
    <row r="831" spans="19:22">
      <c r="S831" s="71"/>
      <c r="U831" s="71"/>
      <c r="V831" s="71"/>
    </row>
    <row r="832" spans="19:22">
      <c r="S832" s="71"/>
      <c r="U832" s="71"/>
      <c r="V832" s="71"/>
    </row>
    <row r="833" spans="19:22">
      <c r="S833" s="71"/>
      <c r="U833" s="71"/>
      <c r="V833" s="71"/>
    </row>
    <row r="834" spans="19:22">
      <c r="S834" s="71"/>
      <c r="U834" s="71"/>
      <c r="V834" s="71"/>
    </row>
    <row r="835" spans="19:22">
      <c r="S835" s="71"/>
      <c r="U835" s="71"/>
      <c r="V835" s="71"/>
    </row>
    <row r="836" spans="19:22">
      <c r="S836" s="71"/>
      <c r="U836" s="71"/>
      <c r="V836" s="71"/>
    </row>
    <row r="837" spans="19:22">
      <c r="S837" s="71"/>
      <c r="U837" s="71"/>
      <c r="V837" s="71"/>
    </row>
    <row r="838" spans="19:22">
      <c r="S838" s="71"/>
      <c r="U838" s="71"/>
      <c r="V838" s="71"/>
    </row>
    <row r="839" spans="19:22">
      <c r="S839" s="71"/>
      <c r="U839" s="71"/>
      <c r="V839" s="71"/>
    </row>
    <row r="840" spans="19:22">
      <c r="S840" s="71"/>
      <c r="U840" s="71"/>
      <c r="V840" s="71"/>
    </row>
    <row r="841" spans="19:22">
      <c r="S841" s="71"/>
      <c r="U841" s="71"/>
      <c r="V841" s="71"/>
    </row>
    <row r="842" spans="19:22">
      <c r="S842" s="71"/>
      <c r="U842" s="71"/>
      <c r="V842" s="71"/>
    </row>
    <row r="843" spans="19:22">
      <c r="S843" s="71"/>
      <c r="U843" s="71"/>
      <c r="V843" s="71"/>
    </row>
    <row r="844" spans="19:22">
      <c r="S844" s="71"/>
      <c r="U844" s="71"/>
      <c r="V844" s="71"/>
    </row>
    <row r="845" spans="19:22">
      <c r="S845" s="71"/>
      <c r="U845" s="71"/>
      <c r="V845" s="71"/>
    </row>
    <row r="846" spans="19:22">
      <c r="S846" s="71"/>
      <c r="U846" s="71"/>
      <c r="V846" s="71"/>
    </row>
    <row r="847" spans="19:22">
      <c r="S847" s="71"/>
      <c r="U847" s="71"/>
      <c r="V847" s="71"/>
    </row>
    <row r="848" spans="19:22">
      <c r="S848" s="71"/>
      <c r="U848" s="71"/>
      <c r="V848" s="71"/>
    </row>
    <row r="849" spans="19:22">
      <c r="S849" s="71"/>
      <c r="U849" s="71"/>
      <c r="V849" s="71"/>
    </row>
    <row r="850" spans="19:22">
      <c r="S850" s="71"/>
      <c r="U850" s="71"/>
      <c r="V850" s="71"/>
    </row>
    <row r="851" spans="19:22">
      <c r="S851" s="71"/>
      <c r="U851" s="71"/>
      <c r="V851" s="71"/>
    </row>
    <row r="852" spans="19:22">
      <c r="S852" s="71"/>
      <c r="U852" s="71"/>
      <c r="V852" s="71"/>
    </row>
    <row r="853" spans="19:22">
      <c r="S853" s="71"/>
      <c r="U853" s="71"/>
      <c r="V853" s="71"/>
    </row>
    <row r="854" spans="19:22">
      <c r="S854" s="71"/>
      <c r="U854" s="71"/>
      <c r="V854" s="71"/>
    </row>
    <row r="855" spans="19:22">
      <c r="S855" s="71"/>
      <c r="U855" s="71"/>
      <c r="V855" s="71"/>
    </row>
    <row r="856" spans="19:22">
      <c r="S856" s="71"/>
      <c r="U856" s="71"/>
      <c r="V856" s="71"/>
    </row>
    <row r="857" spans="19:22">
      <c r="S857" s="71"/>
      <c r="U857" s="71"/>
      <c r="V857" s="71"/>
    </row>
    <row r="858" spans="19:22">
      <c r="S858" s="71"/>
      <c r="U858" s="71"/>
      <c r="V858" s="71"/>
    </row>
    <row r="859" spans="19:22">
      <c r="S859" s="71"/>
      <c r="U859" s="71"/>
      <c r="V859" s="71"/>
    </row>
    <row r="860" spans="19:22">
      <c r="S860" s="71"/>
      <c r="U860" s="71"/>
      <c r="V860" s="71"/>
    </row>
    <row r="861" spans="19:22">
      <c r="S861" s="71"/>
      <c r="U861" s="71"/>
      <c r="V861" s="71"/>
    </row>
    <row r="862" spans="19:22">
      <c r="S862" s="71"/>
      <c r="U862" s="71"/>
      <c r="V862" s="71"/>
    </row>
    <row r="863" spans="19:22">
      <c r="S863" s="71"/>
      <c r="U863" s="71"/>
      <c r="V863" s="71"/>
    </row>
    <row r="864" spans="19:22">
      <c r="S864" s="71"/>
      <c r="U864" s="71"/>
      <c r="V864" s="71"/>
    </row>
    <row r="865" spans="19:22">
      <c r="S865" s="71"/>
      <c r="U865" s="71"/>
      <c r="V865" s="71"/>
    </row>
    <row r="866" spans="19:22">
      <c r="S866" s="71"/>
      <c r="U866" s="71"/>
      <c r="V866" s="71"/>
    </row>
    <row r="867" spans="19:22">
      <c r="S867" s="71"/>
      <c r="U867" s="71"/>
      <c r="V867" s="71"/>
    </row>
    <row r="868" spans="19:22">
      <c r="S868" s="71"/>
      <c r="U868" s="71"/>
      <c r="V868" s="71"/>
    </row>
    <row r="869" spans="19:22">
      <c r="S869" s="71"/>
      <c r="U869" s="71"/>
      <c r="V869" s="71"/>
    </row>
    <row r="870" spans="19:22">
      <c r="S870" s="71"/>
      <c r="U870" s="71"/>
      <c r="V870" s="71"/>
    </row>
    <row r="871" spans="19:22">
      <c r="S871" s="71"/>
      <c r="U871" s="71"/>
      <c r="V871" s="71"/>
    </row>
    <row r="872" spans="19:22">
      <c r="S872" s="71"/>
      <c r="U872" s="71"/>
      <c r="V872" s="71"/>
    </row>
    <row r="873" spans="19:22">
      <c r="S873" s="71"/>
      <c r="U873" s="71"/>
      <c r="V873" s="71"/>
    </row>
    <row r="874" spans="19:22">
      <c r="S874" s="71"/>
      <c r="U874" s="71"/>
      <c r="V874" s="71"/>
    </row>
    <row r="875" spans="19:22">
      <c r="S875" s="71"/>
      <c r="U875" s="71"/>
      <c r="V875" s="71"/>
    </row>
    <row r="876" spans="19:22">
      <c r="S876" s="71"/>
      <c r="U876" s="71"/>
      <c r="V876" s="71"/>
    </row>
    <row r="877" spans="19:22">
      <c r="S877" s="71"/>
      <c r="U877" s="71"/>
      <c r="V877" s="71"/>
    </row>
    <row r="878" spans="19:22">
      <c r="S878" s="71"/>
      <c r="U878" s="71"/>
      <c r="V878" s="71"/>
    </row>
    <row r="879" spans="19:22">
      <c r="S879" s="71"/>
      <c r="U879" s="71"/>
      <c r="V879" s="71"/>
    </row>
    <row r="880" spans="19:22">
      <c r="S880" s="71"/>
      <c r="U880" s="71"/>
      <c r="V880" s="71"/>
    </row>
    <row r="881" spans="19:22">
      <c r="S881" s="71"/>
      <c r="U881" s="71"/>
      <c r="V881" s="71"/>
    </row>
    <row r="882" spans="19:22">
      <c r="S882" s="71"/>
      <c r="U882" s="71"/>
      <c r="V882" s="71"/>
    </row>
    <row r="883" spans="19:22">
      <c r="S883" s="71"/>
      <c r="U883" s="71"/>
      <c r="V883" s="71"/>
    </row>
    <row r="884" spans="19:22">
      <c r="S884" s="71"/>
      <c r="U884" s="71"/>
      <c r="V884" s="71"/>
    </row>
    <row r="885" spans="19:22">
      <c r="S885" s="71"/>
      <c r="U885" s="71"/>
      <c r="V885" s="71"/>
    </row>
    <row r="886" spans="19:22">
      <c r="S886" s="71"/>
      <c r="U886" s="71"/>
      <c r="V886" s="71"/>
    </row>
    <row r="887" spans="19:22">
      <c r="S887" s="71"/>
      <c r="U887" s="71"/>
      <c r="V887" s="71"/>
    </row>
    <row r="888" spans="19:22">
      <c r="S888" s="71"/>
      <c r="U888" s="71"/>
      <c r="V888" s="71"/>
    </row>
    <row r="889" spans="19:22">
      <c r="S889" s="71"/>
      <c r="U889" s="71"/>
      <c r="V889" s="71"/>
    </row>
    <row r="890" spans="19:22">
      <c r="S890" s="71"/>
      <c r="U890" s="71"/>
      <c r="V890" s="71"/>
    </row>
    <row r="891" spans="19:22">
      <c r="S891" s="71"/>
      <c r="U891" s="71"/>
      <c r="V891" s="71"/>
    </row>
    <row r="892" spans="19:22">
      <c r="S892" s="71"/>
      <c r="U892" s="71"/>
      <c r="V892" s="71"/>
    </row>
    <row r="893" spans="19:22">
      <c r="S893" s="71"/>
      <c r="U893" s="71"/>
      <c r="V893" s="71"/>
    </row>
    <row r="894" spans="19:22">
      <c r="S894" s="71"/>
      <c r="U894" s="71"/>
      <c r="V894" s="71"/>
    </row>
    <row r="895" spans="19:22">
      <c r="S895" s="71"/>
      <c r="U895" s="71"/>
      <c r="V895" s="71"/>
    </row>
    <row r="896" spans="19:22">
      <c r="S896" s="71"/>
      <c r="U896" s="71"/>
      <c r="V896" s="71"/>
    </row>
    <row r="897" spans="19:22">
      <c r="S897" s="71"/>
      <c r="U897" s="71"/>
      <c r="V897" s="71"/>
    </row>
    <row r="898" spans="19:22">
      <c r="S898" s="71"/>
      <c r="U898" s="71"/>
      <c r="V898" s="71"/>
    </row>
    <row r="899" spans="19:22">
      <c r="S899" s="71"/>
      <c r="U899" s="71"/>
      <c r="V899" s="71"/>
    </row>
    <row r="900" spans="19:22">
      <c r="S900" s="71"/>
      <c r="U900" s="71"/>
      <c r="V900" s="71"/>
    </row>
    <row r="901" spans="19:22">
      <c r="S901" s="71"/>
      <c r="U901" s="71"/>
      <c r="V901" s="71"/>
    </row>
    <row r="902" spans="19:22">
      <c r="S902" s="71"/>
      <c r="U902" s="71"/>
      <c r="V902" s="71"/>
    </row>
    <row r="903" spans="19:22">
      <c r="S903" s="71"/>
      <c r="U903" s="71"/>
      <c r="V903" s="71"/>
    </row>
    <row r="904" spans="19:22">
      <c r="S904" s="71"/>
      <c r="U904" s="71"/>
      <c r="V904" s="71"/>
    </row>
    <row r="905" spans="19:22">
      <c r="S905" s="71"/>
      <c r="U905" s="71"/>
      <c r="V905" s="71"/>
    </row>
    <row r="906" spans="19:22">
      <c r="S906" s="71"/>
      <c r="U906" s="71"/>
      <c r="V906" s="71"/>
    </row>
    <row r="907" spans="19:22">
      <c r="S907" s="71"/>
      <c r="U907" s="71"/>
      <c r="V907" s="71"/>
    </row>
    <row r="908" spans="19:22">
      <c r="S908" s="71"/>
      <c r="U908" s="71"/>
      <c r="V908" s="71"/>
    </row>
    <row r="909" spans="19:22">
      <c r="S909" s="71"/>
      <c r="U909" s="71"/>
      <c r="V909" s="71"/>
    </row>
    <row r="910" spans="19:22">
      <c r="S910" s="71"/>
      <c r="U910" s="71"/>
      <c r="V910" s="71"/>
    </row>
    <row r="911" spans="19:22">
      <c r="S911" s="71"/>
      <c r="U911" s="71"/>
      <c r="V911" s="71"/>
    </row>
    <row r="912" spans="19:22">
      <c r="S912" s="71"/>
      <c r="U912" s="71"/>
      <c r="V912" s="71"/>
    </row>
    <row r="913" spans="19:22">
      <c r="S913" s="71"/>
      <c r="U913" s="71"/>
      <c r="V913" s="71"/>
    </row>
    <row r="914" spans="19:22">
      <c r="S914" s="71"/>
      <c r="U914" s="71"/>
      <c r="V914" s="71"/>
    </row>
    <row r="915" spans="19:22">
      <c r="S915" s="71"/>
      <c r="U915" s="71"/>
      <c r="V915" s="71"/>
    </row>
    <row r="916" spans="19:22">
      <c r="S916" s="71"/>
      <c r="U916" s="71"/>
      <c r="V916" s="71"/>
    </row>
    <row r="917" spans="19:22">
      <c r="S917" s="71"/>
      <c r="U917" s="71"/>
      <c r="V917" s="71"/>
    </row>
    <row r="918" spans="19:22">
      <c r="S918" s="71"/>
      <c r="U918" s="71"/>
      <c r="V918" s="71"/>
    </row>
    <row r="919" spans="19:22">
      <c r="S919" s="71"/>
      <c r="U919" s="71"/>
      <c r="V919" s="71"/>
    </row>
    <row r="920" spans="19:22">
      <c r="S920" s="71"/>
      <c r="U920" s="71"/>
      <c r="V920" s="71"/>
    </row>
    <row r="921" spans="19:22">
      <c r="S921" s="71"/>
      <c r="U921" s="71"/>
      <c r="V921" s="71"/>
    </row>
    <row r="922" spans="19:22">
      <c r="S922" s="71"/>
      <c r="U922" s="71"/>
      <c r="V922" s="71"/>
    </row>
    <row r="923" spans="19:22">
      <c r="S923" s="71"/>
      <c r="U923" s="71"/>
      <c r="V923" s="71"/>
    </row>
    <row r="924" spans="19:22">
      <c r="S924" s="71"/>
      <c r="U924" s="71"/>
      <c r="V924" s="71"/>
    </row>
    <row r="925" spans="19:22">
      <c r="S925" s="71"/>
      <c r="U925" s="71"/>
      <c r="V925" s="71"/>
    </row>
    <row r="926" spans="19:22">
      <c r="S926" s="71"/>
      <c r="U926" s="71"/>
      <c r="V926" s="71"/>
    </row>
    <row r="927" spans="19:22">
      <c r="S927" s="71"/>
      <c r="U927" s="71"/>
      <c r="V927" s="71"/>
    </row>
    <row r="928" spans="19:22">
      <c r="S928" s="71"/>
      <c r="U928" s="71"/>
      <c r="V928" s="71"/>
    </row>
    <row r="929" spans="16:22">
      <c r="S929" s="71"/>
      <c r="U929" s="71"/>
      <c r="V929" s="71"/>
    </row>
    <row r="930" spans="16:22">
      <c r="S930" s="71"/>
      <c r="U930" s="71"/>
      <c r="V930" s="71"/>
    </row>
    <row r="931" spans="16:22">
      <c r="S931" s="71"/>
      <c r="U931" s="71"/>
      <c r="V931" s="71"/>
    </row>
    <row r="932" spans="16:22">
      <c r="S932" s="71"/>
      <c r="U932" s="71"/>
      <c r="V932" s="71"/>
    </row>
    <row r="933" spans="16:22">
      <c r="S933" s="71"/>
      <c r="U933" s="71"/>
      <c r="V933" s="71"/>
    </row>
    <row r="934" spans="16:22">
      <c r="S934" s="71"/>
      <c r="U934" s="71"/>
      <c r="V934" s="71"/>
    </row>
    <row r="935" spans="16:22">
      <c r="S935" s="71"/>
      <c r="U935" s="71"/>
      <c r="V935" s="71"/>
    </row>
    <row r="936" spans="16:22">
      <c r="S936" s="71"/>
      <c r="U936" s="71"/>
      <c r="V936" s="71"/>
    </row>
    <row r="937" spans="16:22">
      <c r="S937" s="71"/>
      <c r="U937" s="71"/>
      <c r="V937" s="71"/>
    </row>
    <row r="938" spans="16:22">
      <c r="S938" s="71"/>
      <c r="U938" s="71"/>
      <c r="V938" s="71"/>
    </row>
    <row r="939" spans="16:22">
      <c r="S939" s="71"/>
      <c r="U939" s="71"/>
      <c r="V939" s="71"/>
    </row>
    <row r="940" spans="16:22">
      <c r="S940" s="71"/>
      <c r="U940" s="71"/>
      <c r="V940" s="71"/>
    </row>
    <row r="941" spans="16:22">
      <c r="S941" s="71"/>
      <c r="U941" s="71"/>
      <c r="V941" s="71"/>
    </row>
    <row r="942" spans="16:22">
      <c r="S942" s="71"/>
      <c r="U942" s="71"/>
      <c r="V942" s="71"/>
    </row>
    <row r="943" spans="16:22">
      <c r="P943" s="75"/>
      <c r="Q943" s="19"/>
      <c r="S943" s="71"/>
      <c r="U943" s="71"/>
      <c r="V943" s="71"/>
    </row>
    <row r="944" spans="16:22">
      <c r="P944" s="76"/>
      <c r="Q944" s="77"/>
      <c r="S944" s="71"/>
      <c r="U944" s="71"/>
      <c r="V944" s="71"/>
    </row>
    <row r="945" spans="19:22">
      <c r="S945" s="71"/>
      <c r="U945" s="71"/>
      <c r="V945" s="71"/>
    </row>
    <row r="946" spans="19:22">
      <c r="S946" s="71"/>
      <c r="U946" s="71"/>
      <c r="V946" s="71"/>
    </row>
    <row r="947" spans="19:22">
      <c r="S947" s="71"/>
      <c r="U947" s="71"/>
      <c r="V947" s="71"/>
    </row>
    <row r="948" spans="19:22">
      <c r="S948" s="71"/>
      <c r="U948" s="71"/>
      <c r="V948" s="71"/>
    </row>
    <row r="949" spans="19:22">
      <c r="S949" s="71"/>
      <c r="U949" s="71"/>
      <c r="V949" s="71"/>
    </row>
    <row r="950" spans="19:22">
      <c r="S950" s="71"/>
      <c r="U950" s="71"/>
      <c r="V950" s="71"/>
    </row>
    <row r="951" spans="19:22">
      <c r="S951" s="71"/>
      <c r="U951" s="71"/>
      <c r="V951" s="71"/>
    </row>
    <row r="952" spans="19:22">
      <c r="S952" s="71"/>
      <c r="U952" s="71"/>
      <c r="V952" s="71"/>
    </row>
    <row r="953" spans="19:22">
      <c r="S953" s="71"/>
      <c r="U953" s="71"/>
      <c r="V953" s="71"/>
    </row>
    <row r="954" spans="19:22">
      <c r="S954" s="71"/>
      <c r="U954" s="71"/>
      <c r="V954" s="71"/>
    </row>
    <row r="955" spans="19:22">
      <c r="S955" s="71"/>
      <c r="U955" s="71"/>
      <c r="V955" s="71"/>
    </row>
    <row r="956" spans="19:22">
      <c r="S956" s="71"/>
      <c r="U956" s="71"/>
      <c r="V956" s="71"/>
    </row>
    <row r="957" spans="19:22">
      <c r="S957" s="71"/>
      <c r="U957" s="71"/>
      <c r="V957" s="71"/>
    </row>
    <row r="958" spans="19:22">
      <c r="S958" s="71"/>
      <c r="U958" s="71"/>
      <c r="V958" s="71"/>
    </row>
    <row r="959" spans="19:22">
      <c r="S959" s="71"/>
      <c r="U959" s="71"/>
      <c r="V959" s="71"/>
    </row>
    <row r="960" spans="19:22">
      <c r="S960" s="71"/>
      <c r="U960" s="71"/>
      <c r="V960" s="71"/>
    </row>
    <row r="961" spans="19:22">
      <c r="S961" s="71"/>
      <c r="U961" s="71"/>
      <c r="V961" s="71"/>
    </row>
    <row r="962" spans="19:22">
      <c r="S962" s="71"/>
      <c r="U962" s="71"/>
      <c r="V962" s="71"/>
    </row>
    <row r="963" spans="19:22">
      <c r="S963" s="71"/>
      <c r="U963" s="71"/>
      <c r="V963" s="71"/>
    </row>
    <row r="964" spans="19:22">
      <c r="S964" s="71"/>
      <c r="U964" s="71"/>
      <c r="V964" s="71"/>
    </row>
    <row r="965" spans="19:22">
      <c r="S965" s="71"/>
      <c r="U965" s="71"/>
      <c r="V965" s="71"/>
    </row>
    <row r="966" spans="19:22">
      <c r="S966" s="71"/>
      <c r="U966" s="71"/>
      <c r="V966" s="71"/>
    </row>
    <row r="967" spans="19:22">
      <c r="S967" s="71"/>
      <c r="U967" s="71"/>
      <c r="V967" s="71"/>
    </row>
    <row r="968" spans="19:22">
      <c r="S968" s="71"/>
      <c r="U968" s="71"/>
      <c r="V968" s="71"/>
    </row>
    <row r="969" spans="19:22">
      <c r="S969" s="71"/>
      <c r="U969" s="71"/>
      <c r="V969" s="71"/>
    </row>
    <row r="970" spans="19:22">
      <c r="S970" s="71"/>
      <c r="U970" s="71"/>
      <c r="V970" s="71"/>
    </row>
    <row r="971" spans="19:22">
      <c r="S971" s="71"/>
      <c r="U971" s="71"/>
      <c r="V971" s="71"/>
    </row>
    <row r="972" spans="19:22">
      <c r="S972" s="71"/>
      <c r="U972" s="71"/>
      <c r="V972" s="71"/>
    </row>
    <row r="973" spans="19:22">
      <c r="S973" s="71"/>
      <c r="U973" s="71"/>
      <c r="V973" s="71"/>
    </row>
    <row r="974" spans="19:22">
      <c r="S974" s="71"/>
      <c r="U974" s="71"/>
      <c r="V974" s="71"/>
    </row>
    <row r="975" spans="19:22">
      <c r="S975" s="71"/>
      <c r="U975" s="71"/>
      <c r="V975" s="71"/>
    </row>
    <row r="976" spans="19:22">
      <c r="S976" s="71"/>
      <c r="U976" s="71"/>
      <c r="V976" s="71"/>
    </row>
    <row r="977" spans="19:22">
      <c r="S977" s="71"/>
      <c r="U977" s="71"/>
      <c r="V977" s="71"/>
    </row>
    <row r="978" spans="19:22">
      <c r="S978" s="71"/>
      <c r="U978" s="71"/>
      <c r="V978" s="71"/>
    </row>
    <row r="979" spans="19:22">
      <c r="S979" s="71"/>
      <c r="U979" s="71"/>
      <c r="V979" s="71"/>
    </row>
    <row r="980" spans="19:22">
      <c r="S980" s="71"/>
      <c r="U980" s="71"/>
      <c r="V980" s="71"/>
    </row>
    <row r="981" spans="19:22">
      <c r="S981" s="71"/>
      <c r="U981" s="71"/>
      <c r="V981" s="71"/>
    </row>
    <row r="982" spans="19:22">
      <c r="S982" s="71"/>
      <c r="U982" s="71"/>
      <c r="V982" s="71"/>
    </row>
    <row r="983" spans="19:22">
      <c r="S983" s="71"/>
      <c r="U983" s="71"/>
      <c r="V983" s="71"/>
    </row>
    <row r="984" spans="19:22">
      <c r="S984" s="71"/>
      <c r="U984" s="71"/>
      <c r="V984" s="71"/>
    </row>
    <row r="985" spans="19:22">
      <c r="S985" s="71"/>
      <c r="U985" s="71"/>
      <c r="V985" s="71"/>
    </row>
    <row r="986" spans="19:22">
      <c r="S986" s="71"/>
      <c r="U986" s="71"/>
      <c r="V986" s="71"/>
    </row>
    <row r="987" spans="19:22">
      <c r="S987" s="71"/>
      <c r="U987" s="71"/>
      <c r="V987" s="71"/>
    </row>
    <row r="988" spans="19:22">
      <c r="S988" s="71"/>
      <c r="U988" s="71"/>
      <c r="V988" s="71"/>
    </row>
    <row r="989" spans="19:22">
      <c r="S989" s="71"/>
      <c r="U989" s="71"/>
      <c r="V989" s="71"/>
    </row>
    <row r="990" spans="19:22">
      <c r="S990" s="71"/>
      <c r="U990" s="71"/>
      <c r="V990" s="71"/>
    </row>
    <row r="991" spans="19:22">
      <c r="S991" s="71"/>
      <c r="U991" s="71"/>
      <c r="V991" s="71"/>
    </row>
    <row r="992" spans="19:22">
      <c r="S992" s="71"/>
      <c r="U992" s="71"/>
      <c r="V992" s="71"/>
    </row>
    <row r="993" spans="19:22">
      <c r="S993" s="71"/>
      <c r="U993" s="71"/>
      <c r="V993" s="71"/>
    </row>
    <row r="994" spans="19:22">
      <c r="S994" s="71"/>
      <c r="U994" s="71"/>
      <c r="V994" s="71"/>
    </row>
    <row r="995" spans="19:22">
      <c r="S995" s="71"/>
      <c r="U995" s="71"/>
      <c r="V995" s="71"/>
    </row>
    <row r="996" spans="19:22">
      <c r="S996" s="71"/>
      <c r="U996" s="71"/>
      <c r="V996" s="71"/>
    </row>
    <row r="997" spans="19:22">
      <c r="S997" s="71"/>
      <c r="U997" s="71"/>
      <c r="V997" s="71"/>
    </row>
    <row r="998" spans="19:22">
      <c r="S998" s="71"/>
      <c r="U998" s="71"/>
      <c r="V998" s="71"/>
    </row>
    <row r="999" spans="19:22">
      <c r="S999" s="71"/>
      <c r="U999" s="71"/>
      <c r="V999" s="71"/>
    </row>
  </sheetData>
  <mergeCells count="16">
    <mergeCell ref="F106:G106"/>
    <mergeCell ref="F91:G91"/>
    <mergeCell ref="W1:AC1"/>
    <mergeCell ref="AI1:AO1"/>
    <mergeCell ref="AE2:AG2"/>
    <mergeCell ref="O2:O3"/>
    <mergeCell ref="P1:P2"/>
    <mergeCell ref="R1:U1"/>
    <mergeCell ref="R3:U3"/>
    <mergeCell ref="F76:G76"/>
    <mergeCell ref="F2:I2"/>
    <mergeCell ref="AP2:AQ2"/>
    <mergeCell ref="X2:Z2"/>
    <mergeCell ref="AJ2:AL2"/>
    <mergeCell ref="AM2:AO2"/>
    <mergeCell ref="AA2:AC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2012-04-12T20:09:57Z</dcterms:created>
  <dcterms:modified xsi:type="dcterms:W3CDTF">2012-06-13T13:14:06Z</dcterms:modified>
</cp:coreProperties>
</file>