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21660" windowHeight="4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<sst xmlns="http://schemas.openxmlformats.org/spreadsheetml/2006/main" count="26" uniqueCount="23">
  <si>
    <t>Over / Under</t>
  </si>
  <si>
    <t>Location</t>
  </si>
  <si>
    <t>Mega Bet</t>
  </si>
  <si>
    <t>Away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</si>
  <si>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</si>
  <si>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</si>
  <si>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</si>
  <si>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</si>
  <si>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</si>
  <si>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</si>
  <si>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</si>
  <si>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</si>
  <si>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</si>
  <si>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</si>
  <si>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</si>
  <si>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</si>
  <si>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Pick</t>
  </si>
  <si>
    <t>Score Previous Year</t>
  </si>
  <si>
    <t>Sun</t>
  </si>
  <si>
    <t>Plyff</t>
  </si>
  <si>
    <t>CBS</t>
  </si>
  <si>
    <t>Fox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</si>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</sst>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[$-F400]h:mm:ss\ AM/PM"/>
    <numFmt numFmtId="170" formatCode="[$-409]h:mm:ss\ AM/PM"/>
    <numFmt numFmtId="171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42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42" applyNumberFormat="1" applyFont="1" applyFill="1" applyBorder="1" applyAlignment="1">
      <alignment horizontal="center"/>
    </xf>
    <xf numFmtId="0" fontId="4" fillId="0" borderId="11" xfId="42" applyNumberFormat="1" applyFont="1" applyFill="1" applyBorder="1" applyAlignment="1">
      <alignment horizontal="center"/>
    </xf>
    <xf numFmtId="43" fontId="2" fillId="0" borderId="16" xfId="42" applyFont="1" applyFill="1" applyBorder="1" applyAlignment="1">
      <alignment horizontal="center"/>
    </xf>
    <xf numFmtId="43" fontId="4" fillId="0" borderId="11" xfId="42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168" fontId="22" fillId="0" borderId="18" xfId="42" applyNumberFormat="1" applyFont="1" applyFill="1" applyBorder="1" applyAlignment="1">
      <alignment horizontal="center"/>
    </xf>
    <xf numFmtId="168" fontId="4" fillId="0" borderId="0" xfId="42" applyNumberFormat="1" applyFont="1" applyFill="1" applyBorder="1" applyAlignment="1">
      <alignment horizontal="center"/>
    </xf>
    <xf numFmtId="43" fontId="2" fillId="0" borderId="19" xfId="42" applyFont="1" applyFill="1" applyBorder="1" applyAlignment="1">
      <alignment horizontal="center"/>
    </xf>
    <xf numFmtId="43" fontId="2" fillId="0" borderId="14" xfId="42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10" xfId="42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 applyAlignment="1">
      <alignment horizontal="center"/>
    </xf>
    <xf numFmtId="168" fontId="4" fillId="0" borderId="18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43" fontId="3" fillId="0" borderId="11" xfId="42" applyFont="1" applyBorder="1" applyAlignment="1">
      <alignment horizontal="center"/>
    </xf>
    <xf numFmtId="167" fontId="2" fillId="0" borderId="10" xfId="42" applyNumberFormat="1" applyFont="1" applyFill="1" applyBorder="1" applyAlignment="1">
      <alignment horizontal="center"/>
    </xf>
    <xf numFmtId="167" fontId="2" fillId="0" borderId="11" xfId="42" applyNumberFormat="1" applyFont="1" applyFill="1" applyBorder="1" applyAlignment="1">
      <alignment horizontal="center"/>
    </xf>
    <xf numFmtId="167" fontId="2" fillId="0" borderId="13" xfId="42" applyNumberFormat="1" applyFont="1" applyFill="1" applyBorder="1" applyAlignment="1">
      <alignment horizontal="center"/>
    </xf>
    <xf numFmtId="167" fontId="2" fillId="0" borderId="19" xfId="42" applyNumberFormat="1" applyFont="1" applyFill="1" applyBorder="1" applyAlignment="1">
      <alignment horizontal="center"/>
    </xf>
    <xf numFmtId="167" fontId="2" fillId="0" borderId="16" xfId="42" applyNumberFormat="1" applyFont="1" applyFill="1" applyBorder="1" applyAlignment="1">
      <alignment horizontal="center"/>
    </xf>
    <xf numFmtId="167" fontId="2" fillId="0" borderId="14" xfId="42" applyNumberFormat="1" applyFont="1" applyFill="1" applyBorder="1" applyAlignment="1">
      <alignment horizontal="center"/>
    </xf>
    <xf numFmtId="167" fontId="4" fillId="0" borderId="10" xfId="42" applyNumberFormat="1" applyFont="1" applyFill="1" applyBorder="1" applyAlignment="1">
      <alignment horizontal="center"/>
    </xf>
    <xf numFmtId="167" fontId="4" fillId="0" borderId="11" xfId="42" applyNumberFormat="1" applyFont="1" applyFill="1" applyBorder="1" applyAlignment="1">
      <alignment horizontal="center"/>
    </xf>
    <xf numFmtId="0" fontId="4" fillId="0" borderId="11" xfId="42" applyNumberFormat="1" applyFont="1" applyFill="1" applyBorder="1" applyAlignment="1">
      <alignment horizontal="center"/>
    </xf>
    <xf numFmtId="9" fontId="4" fillId="0" borderId="10" xfId="57" applyFont="1" applyFill="1" applyBorder="1" applyAlignment="1">
      <alignment horizontal="center"/>
    </xf>
    <xf numFmtId="168" fontId="21" fillId="0" borderId="20" xfId="42" applyNumberFormat="1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center" wrapText="1"/>
    </xf>
    <xf numFmtId="43" fontId="2" fillId="0" borderId="17" xfId="42" applyFont="1" applyFill="1" applyBorder="1" applyAlignment="1">
      <alignment horizontal="center" wrapText="1"/>
    </xf>
    <xf numFmtId="168" fontId="22" fillId="0" borderId="0" xfId="42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43" fontId="2" fillId="0" borderId="19" xfId="42" applyFont="1" applyFill="1" applyBorder="1" applyAlignment="1">
      <alignment horizontal="center" wrapText="1"/>
    </xf>
    <xf numFmtId="43" fontId="0" fillId="0" borderId="14" xfId="4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%20NF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19">
        <row r="7">
          <cell r="Z7" t="str">
            <v>O</v>
          </cell>
        </row>
        <row r="14">
          <cell r="B14">
            <v>41294</v>
          </cell>
          <cell r="C14" t="str">
            <v>San Francisco</v>
          </cell>
          <cell r="D14" t="str">
            <v>Atlanta</v>
          </cell>
          <cell r="E14">
            <v>4</v>
          </cell>
          <cell r="F14">
            <v>48</v>
          </cell>
          <cell r="G14" t="str">
            <v>San Francisco</v>
          </cell>
          <cell r="H14" t="str">
            <v>Atlanta</v>
          </cell>
          <cell r="J14" t="str">
            <v>Atlanta</v>
          </cell>
        </row>
        <row r="15">
          <cell r="C15" t="str">
            <v>New England</v>
          </cell>
          <cell r="D15" t="str">
            <v>Baltimore</v>
          </cell>
          <cell r="E15">
            <v>7.5</v>
          </cell>
          <cell r="F15">
            <v>51.5</v>
          </cell>
          <cell r="G15" t="str">
            <v>Baltimore</v>
          </cell>
          <cell r="H15" t="str">
            <v>New England</v>
          </cell>
          <cell r="J15" t="str">
            <v>New England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K24" sqref="G24:K26"/>
    </sheetView>
  </sheetViews>
  <sheetFormatPr defaultColWidth="9.140625" defaultRowHeight="15"/>
  <cols>
    <col min="1" max="1" width="5.7109375" style="14" customWidth="1"/>
    <col min="2" max="2" width="5.7109375" style="15" customWidth="1"/>
    <col min="3" max="3" width="8.00390625" style="34" customWidth="1"/>
    <col min="4" max="4" width="11.7109375" style="16" customWidth="1"/>
    <col min="5" max="5" width="9.140625" style="21" customWidth="1"/>
    <col min="6" max="6" width="27.7109375" style="17" customWidth="1"/>
    <col min="7" max="7" width="8.7109375" style="36" customWidth="1"/>
    <col min="8" max="8" width="27.7109375" style="17" customWidth="1"/>
    <col min="9" max="9" width="8.7109375" style="14" customWidth="1"/>
    <col min="10" max="10" width="27.7109375" style="17" customWidth="1"/>
    <col min="11" max="11" width="27.7109375" style="14" customWidth="1"/>
    <col min="12" max="12" width="8.00390625" style="50" customWidth="1"/>
    <col min="13" max="13" width="8.00390625" style="51" customWidth="1"/>
    <col min="14" max="14" width="27.7109375" style="17" customWidth="1"/>
    <col min="15" max="15" width="8.57421875" style="21" customWidth="1"/>
    <col min="16" max="16" width="8.00390625" style="22" customWidth="1"/>
    <col min="17" max="17" width="2.7109375" style="18" customWidth="1"/>
    <col min="18" max="18" width="27.7109375" style="24" hidden="1" customWidth="1"/>
    <col min="19" max="19" width="5.7109375" style="24" hidden="1" customWidth="1"/>
    <col min="20" max="20" width="27.7109375" style="24" hidden="1" customWidth="1"/>
    <col min="21" max="21" width="5.7109375" style="24" hidden="1" customWidth="1"/>
    <col min="22" max="22" width="2.7109375" style="19" hidden="1" customWidth="1"/>
  </cols>
  <sheetData>
    <row r="1" spans="1:22" ht="15.75">
      <c r="A1" s="1"/>
      <c r="B1" s="1"/>
      <c r="C1" s="2"/>
      <c r="D1" s="38"/>
      <c r="E1" s="39"/>
      <c r="F1" s="4"/>
      <c r="G1" s="3"/>
      <c r="H1" s="4"/>
      <c r="I1" s="5"/>
      <c r="J1" s="41"/>
      <c r="K1" s="42"/>
      <c r="L1" s="44"/>
      <c r="M1" s="45"/>
      <c r="N1" s="41"/>
      <c r="O1" s="43"/>
      <c r="P1" s="55" t="s">
        <v>0</v>
      </c>
      <c r="Q1" s="29"/>
      <c r="R1" s="57"/>
      <c r="S1" s="57"/>
      <c r="T1" s="57"/>
      <c r="U1" s="57"/>
      <c r="V1" s="30"/>
    </row>
    <row r="2" spans="1:22" ht="15.75" customHeight="1">
      <c r="A2" s="6"/>
      <c r="B2" s="6"/>
      <c r="C2" s="32"/>
      <c r="D2" s="7"/>
      <c r="E2" s="25"/>
      <c r="F2" s="58" t="s">
        <v>1</v>
      </c>
      <c r="G2" s="59"/>
      <c r="H2" s="59"/>
      <c r="I2" s="60"/>
      <c r="J2" s="27"/>
      <c r="K2" s="28"/>
      <c r="L2" s="46"/>
      <c r="M2" s="47"/>
      <c r="N2" s="27"/>
      <c r="O2" s="61" t="s">
        <v>2</v>
      </c>
      <c r="P2" s="56"/>
      <c r="Q2" s="29"/>
      <c r="R2" s="23"/>
      <c r="S2" s="23"/>
      <c r="T2" s="23"/>
      <c r="U2" s="23"/>
      <c r="V2" s="30"/>
    </row>
    <row r="3" spans="1:22" ht="15.75">
      <c r="A3" s="8" t="s">
        <v>4</v>
      </c>
      <c r="B3" s="9" t="s">
        <v>5</v>
      </c>
      <c r="C3" s="33" t="s">
        <v>6</v>
      </c>
      <c r="D3" s="10" t="s">
        <v>7</v>
      </c>
      <c r="E3" s="26" t="s">
        <v>8</v>
      </c>
      <c r="F3" s="11" t="s">
        <v>3</v>
      </c>
      <c r="G3" s="35" t="s">
        <v>9</v>
      </c>
      <c r="H3" s="11" t="s">
        <v>10</v>
      </c>
      <c r="I3" s="8" t="s">
        <v>9</v>
      </c>
      <c r="J3" s="11" t="s">
        <v>11</v>
      </c>
      <c r="K3" s="8" t="s">
        <v>12</v>
      </c>
      <c r="L3" s="48" t="s">
        <v>13</v>
      </c>
      <c r="M3" s="49" t="s">
        <v>14</v>
      </c>
      <c r="N3" s="11" t="s">
        <v>15</v>
      </c>
      <c r="O3" s="62"/>
      <c r="P3" s="20" t="s">
        <v>16</v>
      </c>
      <c r="Q3" s="12"/>
      <c r="R3" s="54" t="s">
        <v>17</v>
      </c>
      <c r="S3" s="54"/>
      <c r="T3" s="54"/>
      <c r="U3" s="54"/>
      <c r="V3" s="13"/>
    </row>
    <row r="4" spans="19:21" ht="15.75">
      <c r="S4" s="31"/>
      <c r="T4" s="31"/>
      <c r="U4" s="31"/>
    </row>
    <row r="5" spans="1:16" ht="15" customHeight="1">
      <c r="A5" s="14" t="s">
        <v>19</v>
      </c>
      <c r="B5" s="15" t="s">
        <v>18</v>
      </c>
      <c r="C5" s="34">
        <f>+'[1]NFL Playoffs'!$B$14</f>
        <v>41294</v>
      </c>
      <c r="D5" s="16">
        <f>15/24</f>
        <v>0.625</v>
      </c>
      <c r="E5" s="37" t="s">
        <v>21</v>
      </c>
      <c r="F5" s="34" t="str">
        <f>+'[1]NFL Playoffs'!$G$14</f>
        <v>San Francisco</v>
      </c>
      <c r="G5" s="52" t="str">
        <f>VLOOKUP(+F5,'[2]NFL'!$C$394:$D$425,2,FALSE)</f>
        <v>NFCW</v>
      </c>
      <c r="H5" s="34" t="str">
        <f>+'[1]NFL Playoffs'!$H$14</f>
        <v>Atlanta</v>
      </c>
      <c r="I5" s="52" t="str">
        <f>VLOOKUP(+H5,'[2]NFL'!$C$394:$D$425,2,FALSE)</f>
        <v>NFCS</v>
      </c>
      <c r="J5" s="34" t="str">
        <f>+'[1]NFL Playoffs'!$C$14</f>
        <v>San Francisco</v>
      </c>
      <c r="K5" s="37" t="str">
        <f>+'[1]NFL Playoffs'!$D$14</f>
        <v>Atlanta</v>
      </c>
      <c r="L5" s="50">
        <f>+'[1]NFL Playoffs'!$E$14</f>
        <v>4</v>
      </c>
      <c r="M5" s="51">
        <f>+'[1]NFL Playoffs'!$F$14</f>
        <v>48</v>
      </c>
      <c r="N5" s="34" t="str">
        <f>+'[1]NFL Playoffs'!$J$14</f>
        <v>Atlanta</v>
      </c>
      <c r="O5" s="21">
        <f>+'[1]NFL Playoffs'!$BK$14</f>
        <v>0</v>
      </c>
      <c r="P5" s="22">
        <f>+'[1]NFL Playoffs'!$Z$14</f>
        <v>0</v>
      </c>
    </row>
    <row r="6" spans="1:16" ht="15" customHeight="1">
      <c r="A6" s="14" t="s">
        <v>19</v>
      </c>
      <c r="B6" s="15" t="s">
        <v>18</v>
      </c>
      <c r="C6" s="34">
        <f>+C5</f>
        <v>41294</v>
      </c>
      <c r="D6" s="16">
        <f>18.5/24</f>
        <v>0.7708333333333334</v>
      </c>
      <c r="E6" s="37" t="s">
        <v>20</v>
      </c>
      <c r="F6" s="34" t="str">
        <f>+'[1]NFL Playoffs'!$G$15</f>
        <v>Baltimore</v>
      </c>
      <c r="G6" s="52" t="str">
        <f>VLOOKUP(+F6,'[2]NFL'!$C$394:$D$425,2,FALSE)</f>
        <v>AFCN</v>
      </c>
      <c r="H6" s="34" t="str">
        <f>+'[1]NFL Playoffs'!$H$15</f>
        <v>New England</v>
      </c>
      <c r="I6" s="52" t="str">
        <f>VLOOKUP(+H6,'[2]NFL'!$C$394:$D$425,2,FALSE)</f>
        <v>AFCE</v>
      </c>
      <c r="J6" s="34" t="str">
        <f>+'[1]NFL Playoffs'!$C$15</f>
        <v>New England</v>
      </c>
      <c r="K6" s="37" t="str">
        <f>+'[1]NFL Playoffs'!$D$15</f>
        <v>Baltimore</v>
      </c>
      <c r="L6" s="50">
        <f>+'[1]NFL Playoffs'!$E$15</f>
        <v>7.5</v>
      </c>
      <c r="M6" s="51">
        <f>+'[1]NFL Playoffs'!$F$15</f>
        <v>51.5</v>
      </c>
      <c r="N6" s="34" t="str">
        <f>+'[1]NFL Playoffs'!$J$15</f>
        <v>New England</v>
      </c>
      <c r="O6" s="21" t="s">
        <v>22</v>
      </c>
      <c r="P6" s="22" t="str">
        <f>'[1]NFL Playoffs'!$Z7</f>
        <v>O</v>
      </c>
    </row>
    <row r="7" spans="5:14" ht="15" customHeight="1">
      <c r="E7" s="37"/>
      <c r="F7" s="34"/>
      <c r="G7" s="40"/>
      <c r="H7" s="34"/>
      <c r="I7" s="37"/>
      <c r="J7" s="34"/>
      <c r="K7" s="37"/>
      <c r="N7" s="34"/>
    </row>
    <row r="8" spans="5:14" ht="15" customHeight="1">
      <c r="E8" s="37"/>
      <c r="F8" s="34"/>
      <c r="G8" s="40"/>
      <c r="H8" s="34"/>
      <c r="I8" s="37"/>
      <c r="J8" s="34"/>
      <c r="K8" s="37"/>
      <c r="N8" s="34"/>
    </row>
    <row r="9" spans="5:14" ht="15" customHeight="1">
      <c r="E9" s="37"/>
      <c r="F9" s="34"/>
      <c r="G9" s="40"/>
      <c r="H9" s="34"/>
      <c r="I9" s="37"/>
      <c r="J9" s="34"/>
      <c r="K9" s="37"/>
      <c r="N9" s="34"/>
    </row>
    <row r="10" spans="5:14" ht="15" customHeight="1">
      <c r="E10" s="37"/>
      <c r="F10" s="34"/>
      <c r="G10" s="40"/>
      <c r="H10" s="34"/>
      <c r="I10" s="37"/>
      <c r="J10" s="34"/>
      <c r="K10" s="37"/>
      <c r="N10" s="53"/>
    </row>
    <row r="11" spans="5:14" ht="15" customHeight="1">
      <c r="E11" s="37"/>
      <c r="F11" s="34"/>
      <c r="G11" s="40"/>
      <c r="H11" s="34"/>
      <c r="I11" s="37"/>
      <c r="J11" s="34"/>
      <c r="K11" s="37"/>
      <c r="N11" s="34"/>
    </row>
  </sheetData>
  <sheetProtection/>
  <mergeCells count="5">
    <mergeCell ref="F2:I2"/>
    <mergeCell ref="O2:O3"/>
    <mergeCell ref="R3:U3"/>
    <mergeCell ref="P1:P2"/>
    <mergeCell ref="R1:U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2012-10-02T21:14:22Z</dcterms:created>
  <dcterms:modified xsi:type="dcterms:W3CDTF">2013-01-20T18:53:03Z</dcterms:modified>
  <cp:category/>
  <cp:version/>
  <cp:contentType/>
  <cp:contentStatus/>
</cp:coreProperties>
</file>